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defaultThemeVersion="166925"/>
  <mc:AlternateContent xmlns:mc="http://schemas.openxmlformats.org/markup-compatibility/2006">
    <mc:Choice Requires="x15">
      <x15ac:absPath xmlns:x15ac="http://schemas.microsoft.com/office/spreadsheetml/2010/11/ac" url="/Users/fernandasilva/Desktop/"/>
    </mc:Choice>
  </mc:AlternateContent>
  <xr:revisionPtr revIDLastSave="0" documentId="13_ncr:1_{EDEB0AA7-6F81-A343-B7A5-0D2344117C35}" xr6:coauthVersionLast="47" xr6:coauthVersionMax="47" xr10:uidLastSave="{00000000-0000-0000-0000-000000000000}"/>
  <bookViews>
    <workbookView xWindow="0" yWindow="500" windowWidth="28800" windowHeight="17500" xr2:uid="{00000000-000D-0000-FFFF-FFFF00000000}"/>
  </bookViews>
  <sheets>
    <sheet name="Instructions" sheetId="1" r:id="rId1"/>
    <sheet name="1. Identify " sheetId="2" r:id="rId2"/>
    <sheet name="Sheet2" sheetId="7" state="hidden" r:id="rId3"/>
    <sheet name="2. Analyze" sheetId="3" r:id="rId4"/>
    <sheet name="3. Results" sheetId="4" r:id="rId5"/>
    <sheet name="Sheet1" sheetId="6" state="hidden" r:id="rId6"/>
    <sheet name="4. Prioritize &amp; Plan" sheetId="5"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5" l="1"/>
  <c r="B27" i="5"/>
  <c r="G9" i="4"/>
  <c r="E9" i="4"/>
  <c r="B25" i="4" l="1"/>
  <c r="D9" i="4" l="1"/>
  <c r="E9" i="5"/>
  <c r="E10" i="5"/>
  <c r="E11" i="5"/>
  <c r="E12" i="5"/>
  <c r="E13" i="5"/>
  <c r="E14" i="5"/>
  <c r="E15" i="5"/>
  <c r="B39" i="5" l="1"/>
  <c r="B35" i="5"/>
  <c r="B31" i="5"/>
  <c r="B21" i="4"/>
  <c r="B19" i="5" s="1"/>
  <c r="B41" i="4"/>
  <c r="B37" i="4"/>
  <c r="B33" i="4"/>
  <c r="B29" i="4"/>
  <c r="G16" i="4"/>
  <c r="G15" i="4"/>
  <c r="G14" i="4"/>
  <c r="G13" i="4"/>
  <c r="G12" i="4"/>
  <c r="G11" i="4"/>
  <c r="G10" i="4"/>
  <c r="F16" i="4"/>
  <c r="F15" i="4"/>
  <c r="F14" i="4"/>
  <c r="F13" i="4"/>
  <c r="F12" i="4"/>
  <c r="F10" i="4"/>
  <c r="F11" i="4"/>
  <c r="E16" i="4"/>
  <c r="E15" i="4"/>
  <c r="E14" i="4"/>
  <c r="E13" i="4"/>
  <c r="E12" i="4"/>
  <c r="E11" i="4"/>
  <c r="E10" i="4"/>
  <c r="D16" i="4"/>
  <c r="D15" i="4"/>
  <c r="D14" i="4"/>
  <c r="D13" i="4"/>
  <c r="D12" i="4"/>
  <c r="D11" i="4"/>
  <c r="D10" i="4"/>
  <c r="C16" i="4"/>
  <c r="C15" i="4"/>
  <c r="C14" i="4"/>
  <c r="C13" i="4"/>
  <c r="C12" i="4"/>
  <c r="C11" i="4"/>
  <c r="C10" i="4"/>
  <c r="B14" i="4"/>
  <c r="B13" i="5" s="1"/>
  <c r="B15" i="4"/>
  <c r="B14" i="5" s="1"/>
  <c r="B16" i="4"/>
  <c r="B15" i="5" s="1"/>
  <c r="B13" i="4"/>
  <c r="B12" i="5" s="1"/>
  <c r="B10" i="4"/>
  <c r="B9" i="5" s="1"/>
  <c r="B11" i="4"/>
  <c r="B10" i="5" s="1"/>
  <c r="B12" i="4"/>
  <c r="B11" i="5" s="1"/>
  <c r="C106" i="3"/>
  <c r="C92" i="3"/>
  <c r="C78" i="3"/>
  <c r="C64" i="3"/>
  <c r="C50" i="3"/>
  <c r="C36" i="3"/>
  <c r="C22" i="3"/>
  <c r="F9" i="4"/>
  <c r="H9" i="4" l="1"/>
  <c r="E8" i="5" s="1"/>
  <c r="H14" i="4"/>
  <c r="H13" i="4"/>
  <c r="H12" i="4"/>
  <c r="H11" i="4"/>
  <c r="H10" i="4"/>
  <c r="H15" i="4"/>
  <c r="H16" i="4"/>
  <c r="C8" i="3"/>
  <c r="C9" i="4"/>
  <c r="B9" i="4"/>
  <c r="B8" i="5" s="1"/>
</calcChain>
</file>

<file path=xl/sharedStrings.xml><?xml version="1.0" encoding="utf-8"?>
<sst xmlns="http://schemas.openxmlformats.org/spreadsheetml/2006/main" count="224" uniqueCount="106">
  <si>
    <t xml:space="preserve">GFF Stakeholder Engagement Plan </t>
  </si>
  <si>
    <t xml:space="preserve">This template will support you in the development of a Stakeholder Action Plan, by guiding each step of stakeholder identification, analysis and prioritization.
Each tab represents each step of the Stakeholder Analysis Process:
1. Stakeholder identification
2. Stakeholder analysis
3. Stakeholder prioritization
4. Stakeholder engagement action planning 
To use it, navigate each tab and complete each section following the instructions presented. 																	</t>
  </si>
  <si>
    <t>STEP 1: Identify Stakeholders</t>
  </si>
  <si>
    <t>INSTRUCTIONS</t>
  </si>
  <si>
    <r>
      <rPr>
        <b/>
        <sz val="11"/>
        <color theme="1"/>
        <rFont val="Helvetica"/>
        <family val="2"/>
      </rPr>
      <t>Complete the GRAY cells ONLY:</t>
    </r>
    <r>
      <rPr>
        <sz val="11"/>
        <color theme="1"/>
        <rFont val="Helvetica"/>
        <family val="2"/>
      </rPr>
      <t xml:space="preserve">
</t>
    </r>
    <r>
      <rPr>
        <b/>
        <sz val="11"/>
        <color theme="1"/>
        <rFont val="Helvetica"/>
        <family val="2"/>
      </rPr>
      <t>1.</t>
    </r>
    <r>
      <rPr>
        <sz val="11"/>
        <color theme="1"/>
        <rFont val="Helvetica"/>
        <family val="2"/>
      </rPr>
      <t xml:space="preserve"> Map all relevant stakeholders to the Investment Case (IC).
</t>
    </r>
    <r>
      <rPr>
        <b/>
        <sz val="11"/>
        <color theme="1"/>
        <rFont val="Helvetica"/>
        <family val="2"/>
      </rPr>
      <t>SECTION 1:</t>
    </r>
    <r>
      <rPr>
        <sz val="11"/>
        <color theme="1"/>
        <rFont val="Helvetica"/>
        <family val="2"/>
      </rPr>
      <t xml:space="preserve"> 
</t>
    </r>
    <r>
      <rPr>
        <b/>
        <sz val="11"/>
        <color theme="1"/>
        <rFont val="Helvetica"/>
        <family val="2"/>
      </rPr>
      <t xml:space="preserve">2. </t>
    </r>
    <r>
      <rPr>
        <sz val="11"/>
        <color theme="1"/>
        <rFont val="Helvetica"/>
        <family val="2"/>
      </rPr>
      <t xml:space="preserve">Categorize them into </t>
    </r>
    <r>
      <rPr>
        <b/>
        <sz val="11"/>
        <color theme="1"/>
        <rFont val="Helvetica"/>
        <family val="2"/>
      </rPr>
      <t>PRIMARY or SECONDARY</t>
    </r>
    <r>
      <rPr>
        <sz val="11"/>
        <color theme="1"/>
        <rFont val="Helvetica"/>
        <family val="2"/>
      </rPr>
      <t xml:space="preserve"> stakeholders depending on their direct or indirect relationship to the IC.
</t>
    </r>
    <r>
      <rPr>
        <b/>
        <sz val="11"/>
        <color theme="1"/>
        <rFont val="Helvetica"/>
        <family val="2"/>
      </rPr>
      <t>3.</t>
    </r>
    <r>
      <rPr>
        <sz val="11"/>
        <color theme="1"/>
        <rFont val="Helvetica"/>
        <family val="2"/>
      </rPr>
      <t xml:space="preserve"> For the primary stakeholders, categorize them into </t>
    </r>
    <r>
      <rPr>
        <b/>
        <sz val="11"/>
        <color theme="1"/>
        <rFont val="Helvetica"/>
        <family val="2"/>
      </rPr>
      <t xml:space="preserve">INTERNAL or EXTERNAL </t>
    </r>
    <r>
      <rPr>
        <sz val="11"/>
        <color theme="1"/>
        <rFont val="Helvetica"/>
        <family val="2"/>
      </rPr>
      <t xml:space="preserve">depending on whether they belong or not to the GFF Process. For secondary stakeholders there is no need to perform this categorization. 
</t>
    </r>
    <r>
      <rPr>
        <b/>
        <sz val="11"/>
        <color theme="1"/>
        <rFont val="Helvetica"/>
        <family val="2"/>
      </rPr>
      <t>SECTION 2:</t>
    </r>
    <r>
      <rPr>
        <sz val="11"/>
        <color theme="1"/>
        <rFont val="Helvetica"/>
        <family val="2"/>
      </rPr>
      <t xml:space="preserve">
</t>
    </r>
    <r>
      <rPr>
        <b/>
        <sz val="11"/>
        <color theme="1"/>
        <rFont val="Helvetica"/>
        <family val="2"/>
      </rPr>
      <t>4.</t>
    </r>
    <r>
      <rPr>
        <sz val="11"/>
        <color theme="1"/>
        <rFont val="Helvetica"/>
        <family val="2"/>
      </rPr>
      <t xml:space="preserve"> </t>
    </r>
    <r>
      <rPr>
        <b/>
        <sz val="11"/>
        <color theme="1"/>
        <rFont val="Helvetica"/>
        <family val="2"/>
      </rPr>
      <t>Respond to the PESTEL ANALYSIS questions</t>
    </r>
    <r>
      <rPr>
        <sz val="11"/>
        <color theme="1"/>
        <rFont val="Helvetica"/>
        <family val="2"/>
      </rPr>
      <t xml:space="preserve"> to make sure you have identified a sufficiently representative group of primary stakeholders regarding different macro-environmental factors that may affect your project. The responses to these questions will help you analyze the context in which you will engage the identified stakeholders. </t>
    </r>
  </si>
  <si>
    <t>SECTION 1</t>
  </si>
  <si>
    <t>Primary Stakeholders</t>
  </si>
  <si>
    <t>SECTION 2</t>
  </si>
  <si>
    <t>PESTEL Analysis</t>
  </si>
  <si>
    <r>
      <t xml:space="preserve">People, groups or institutions that stand to be </t>
    </r>
    <r>
      <rPr>
        <b/>
        <u/>
        <sz val="9"/>
        <color rgb="FFFFFFFF"/>
        <rFont val="Helvetica"/>
        <family val="2"/>
      </rPr>
      <t>directly</t>
    </r>
    <r>
      <rPr>
        <sz val="9"/>
        <color rgb="FFFFFFFF"/>
        <rFont val="Helvetica"/>
        <family val="2"/>
      </rPr>
      <t xml:space="preserve"> impacted and/or have a direct influence, either positive or negative, on any effort made or the actions of an agency, institution, or organization. </t>
    </r>
  </si>
  <si>
    <t>This section provides you a defined environment in which engagement will happen. PESTEL analysis is a framework to identify macro-environment factors and stakeholders that may affect your investment case or project.</t>
  </si>
  <si>
    <t>Responses to PESTEL Questions</t>
  </si>
  <si>
    <t>Internal to the GFF Process
(Include name and organization)</t>
  </si>
  <si>
    <t>External to the GFF Process
(Include name and organization)</t>
  </si>
  <si>
    <t>P</t>
  </si>
  <si>
    <t>Political factors/stakeholders that affect my project</t>
  </si>
  <si>
    <t xml:space="preserve"> </t>
  </si>
  <si>
    <t>Stakeholder 1</t>
  </si>
  <si>
    <t>Stakeholder 5</t>
  </si>
  <si>
    <t>• What are the power dynamics between the government and its donors?
• What aspects of the health system are a priority on the government agenda?
• Do they align with the areas proposed in the investment case?</t>
  </si>
  <si>
    <t>Stakeholder 2</t>
  </si>
  <si>
    <t>Stakeholder 6</t>
  </si>
  <si>
    <t>Stakeholder 3</t>
  </si>
  <si>
    <t>Stakeholder 7</t>
  </si>
  <si>
    <t>E</t>
  </si>
  <si>
    <t>Economic factors/stakeholders that affect my project</t>
  </si>
  <si>
    <t>Stakeholder 4</t>
  </si>
  <si>
    <t>Stakeholder 8</t>
  </si>
  <si>
    <t>• What is the fiscal space?
• Is there opportunity to take on a new project or is it constrained that any requirements for financing will not be listened to?</t>
  </si>
  <si>
    <t xml:space="preserve">Secondary Stakeholders </t>
  </si>
  <si>
    <t>S</t>
  </si>
  <si>
    <t>Social factors/stakeholders that affect my project</t>
  </si>
  <si>
    <r>
      <t xml:space="preserve">People, groups or institutions that stand to be </t>
    </r>
    <r>
      <rPr>
        <b/>
        <u/>
        <sz val="9"/>
        <color rgb="FFFFFFFF"/>
        <rFont val="Helvetica"/>
        <family val="2"/>
      </rPr>
      <t>indirectly</t>
    </r>
    <r>
      <rPr>
        <sz val="9"/>
        <color rgb="FFFFFFFF"/>
        <rFont val="Helvetica"/>
        <family val="2"/>
      </rPr>
      <t xml:space="preserve"> impacted and/or have a indirect influence, either positive or negative, on any effort made or the actions of an agency, institution, or organization. </t>
    </r>
  </si>
  <si>
    <t>• What are the cultural aspects that will impact the proposed interventions?
• Safe abortion &amp; FP services will be difficult to implement in a health care service delivery system influenced by some faiths/religions.</t>
  </si>
  <si>
    <t>T</t>
  </si>
  <si>
    <t>Technological factors/stakeholders that affect my project</t>
  </si>
  <si>
    <t>• What technological opportunities are available?
• Can we accelerate how public services adopt the use of information and communication technologies (ICTs)?</t>
  </si>
  <si>
    <t>Stakeholder 9</t>
  </si>
  <si>
    <t>Stakeholder 10</t>
  </si>
  <si>
    <t>Environmental factors/stakeholders that affect my project</t>
  </si>
  <si>
    <t>• What weather, environmental or ethical issues should we consider?
• What about pollution, waste and recycling?</t>
  </si>
  <si>
    <t>L</t>
  </si>
  <si>
    <t>Legal factors/stakeholders that affect my project</t>
  </si>
  <si>
    <t>• What is the policy framework under which the GFF process will operate? For example, consider issues such as devolution/decentralization.</t>
  </si>
  <si>
    <t>Level of Engagement</t>
  </si>
  <si>
    <t>High</t>
  </si>
  <si>
    <t>Low</t>
  </si>
  <si>
    <t>Medium</t>
  </si>
  <si>
    <t>None</t>
  </si>
  <si>
    <t>Type of Currency</t>
  </si>
  <si>
    <t>Technical</t>
  </si>
  <si>
    <t>Financial</t>
  </si>
  <si>
    <t>Relational</t>
  </si>
  <si>
    <t>STEP 2: Analyze Stakeholders</t>
  </si>
  <si>
    <r>
      <t xml:space="preserve">Stakeholders in tab "1. Identify" will appear automatically in the tables below (column C), you will need to complete the remaining </t>
    </r>
    <r>
      <rPr>
        <b/>
        <sz val="11"/>
        <color theme="1"/>
        <rFont val="Helvetica"/>
        <family val="2"/>
      </rPr>
      <t>GRAY</t>
    </r>
    <r>
      <rPr>
        <sz val="11"/>
        <color theme="1"/>
        <rFont val="Helvetica"/>
        <family val="2"/>
      </rPr>
      <t xml:space="preserve"> cells </t>
    </r>
    <r>
      <rPr>
        <b/>
        <sz val="11"/>
        <color theme="1"/>
        <rFont val="Helvetica"/>
        <family val="2"/>
      </rPr>
      <t>ONLY</t>
    </r>
    <r>
      <rPr>
        <sz val="11"/>
        <color theme="1"/>
        <rFont val="Helvetica"/>
        <family val="2"/>
      </rPr>
      <t xml:space="preserve">. </t>
    </r>
    <r>
      <rPr>
        <b/>
        <sz val="11"/>
        <color theme="1"/>
        <rFont val="Helvetica"/>
        <family val="2"/>
      </rPr>
      <t xml:space="preserve">
</t>
    </r>
    <r>
      <rPr>
        <sz val="11"/>
        <color theme="1"/>
        <rFont val="Helvetica"/>
        <family val="2"/>
      </rPr>
      <t xml:space="preserve">
1. In the section </t>
    </r>
    <r>
      <rPr>
        <b/>
        <sz val="11"/>
        <color theme="1"/>
        <rFont val="Helvetica"/>
        <family val="2"/>
      </rPr>
      <t>1. STAKEHOLDER CHARACTERISTICS (column D)</t>
    </r>
    <r>
      <rPr>
        <sz val="11"/>
        <color theme="1"/>
        <rFont val="Helvetica"/>
        <family val="2"/>
      </rPr>
      <t xml:space="preserve">, respond to the questions presented to analyze each primary stakeholders' objectives, constraints, assets, currencies and strategies.
2. According to the stakeholder characteristics you've identified, </t>
    </r>
    <r>
      <rPr>
        <b/>
        <sz val="11"/>
        <color theme="1"/>
        <rFont val="Helvetica"/>
        <family val="2"/>
      </rPr>
      <t xml:space="preserve">select the level of INFLUENCE, POWER, INTEREST, current level of ENGAGEMENT and CURRENCIES (column E) </t>
    </r>
    <r>
      <rPr>
        <sz val="11"/>
        <color theme="1"/>
        <rFont val="Helvetica"/>
        <family val="2"/>
      </rPr>
      <t xml:space="preserve">each stakeholder has over the project. 
     2.1 For the level of influence, power and interest introduce a number between 0 to a 100, where 0 stands for a </t>
    </r>
    <r>
      <rPr>
        <i/>
        <sz val="11"/>
        <color theme="1"/>
        <rFont val="Helvetica"/>
        <family val="2"/>
      </rPr>
      <t>low level</t>
    </r>
    <r>
      <rPr>
        <sz val="11"/>
        <color theme="1"/>
        <rFont val="Helvetica"/>
        <family val="2"/>
      </rPr>
      <t xml:space="preserve"> and 100 for a </t>
    </r>
    <r>
      <rPr>
        <i/>
        <sz val="11"/>
        <color theme="1"/>
        <rFont val="Helvetica"/>
        <family val="2"/>
      </rPr>
      <t xml:space="preserve">high level.
</t>
    </r>
    <r>
      <rPr>
        <sz val="11"/>
        <color theme="1"/>
        <rFont val="Helvetica"/>
        <family val="2"/>
      </rPr>
      <t xml:space="preserve">     2.2 For the current level of engagement and type of currency select one of the dropdown options.</t>
    </r>
    <r>
      <rPr>
        <i/>
        <sz val="11"/>
        <color theme="1"/>
        <rFont val="Helvetica"/>
        <family val="2"/>
      </rPr>
      <t xml:space="preserve"> </t>
    </r>
    <r>
      <rPr>
        <sz val="11"/>
        <color theme="1"/>
        <rFont val="Helvetica"/>
        <family val="2"/>
      </rPr>
      <t xml:space="preserve">
3. Perform this </t>
    </r>
    <r>
      <rPr>
        <b/>
        <sz val="11"/>
        <color theme="1"/>
        <rFont val="Helvetica"/>
        <family val="2"/>
      </rPr>
      <t xml:space="preserve">analysis for all 8 primary stakeholders identified </t>
    </r>
    <r>
      <rPr>
        <sz val="11"/>
        <color theme="1"/>
        <rFont val="Helvetica"/>
        <family val="2"/>
      </rPr>
      <t xml:space="preserve">in tab "1. Identify".
</t>
    </r>
    <r>
      <rPr>
        <b/>
        <i/>
        <sz val="11"/>
        <color theme="1"/>
        <rFont val="Helvetica"/>
        <family val="2"/>
      </rPr>
      <t>*Note:</t>
    </r>
    <r>
      <rPr>
        <sz val="11"/>
        <color theme="1"/>
        <rFont val="Helvetica"/>
        <family val="2"/>
      </rPr>
      <t xml:space="preserve"> If a secondary stakeholder has a high level of influence it should be considered a primary stakeholder. </t>
    </r>
  </si>
  <si>
    <t>STAKEHOLDER  1</t>
  </si>
  <si>
    <t>1. Stakeholder Characteristics</t>
  </si>
  <si>
    <t xml:space="preserve">2. Level of Influence </t>
  </si>
  <si>
    <t>OBJECTIVES: What are your stakeholder objectives?</t>
  </si>
  <si>
    <t>Write a number between 0 - 100: 
0 =  No Influence &amp; 100 = Max. influence</t>
  </si>
  <si>
    <t>CONSTRAINTS: What limits their actions?</t>
  </si>
  <si>
    <t>3. Power Status</t>
  </si>
  <si>
    <t>Write a number between 0 - 100: 
0 =  No power &amp; 100 = Max. power</t>
  </si>
  <si>
    <t>ASSETS: What resources  can they draw on?</t>
  </si>
  <si>
    <t xml:space="preserve">4. Level of Interest </t>
  </si>
  <si>
    <t>Write a number between 0 - 100: 
0 =  No interest  &amp; 100 = Max. interest</t>
  </si>
  <si>
    <t>WHAT IS AT STAKE: What do they stand to win or lose?</t>
  </si>
  <si>
    <t>5. Current Level of Engagement</t>
  </si>
  <si>
    <t>STRATEGIES: How will they achieve their objectives?</t>
  </si>
  <si>
    <t>6. Currencies: What type of Currency do they have?</t>
  </si>
  <si>
    <t>STAKEHOLDER  2</t>
  </si>
  <si>
    <t>STAKEHOLDER  3</t>
  </si>
  <si>
    <t>STAKEHOLDER  4</t>
  </si>
  <si>
    <t>STAKEHOLDER 5</t>
  </si>
  <si>
    <t>STAKEHOLDER  6</t>
  </si>
  <si>
    <t>STAKEHOLDER  7</t>
  </si>
  <si>
    <t>STAKEHOLDER  8</t>
  </si>
  <si>
    <t>STEP 3: Prioritize Stakeholders</t>
  </si>
  <si>
    <r>
      <t xml:space="preserve">
1. According to your responses in tab </t>
    </r>
    <r>
      <rPr>
        <b/>
        <sz val="11"/>
        <color theme="1"/>
        <rFont val="Helvetica"/>
        <family val="2"/>
      </rPr>
      <t>"1. Identify</t>
    </r>
    <r>
      <rPr>
        <sz val="11"/>
        <color theme="1"/>
        <rFont val="Helvetica"/>
        <family val="2"/>
      </rPr>
      <t xml:space="preserve">" and </t>
    </r>
    <r>
      <rPr>
        <b/>
        <sz val="11"/>
        <color theme="1"/>
        <rFont val="Helvetica"/>
        <family val="2"/>
      </rPr>
      <t>"2. Analyze"</t>
    </r>
    <r>
      <rPr>
        <sz val="11"/>
        <color theme="1"/>
        <rFont val="Helvetica"/>
        <family val="2"/>
      </rPr>
      <t xml:space="preserve"> the following table will </t>
    </r>
    <r>
      <rPr>
        <b/>
        <sz val="11"/>
        <color theme="1"/>
        <rFont val="Helvetica"/>
        <family val="2"/>
      </rPr>
      <t>complete</t>
    </r>
    <r>
      <rPr>
        <sz val="11"/>
        <color theme="1"/>
        <rFont val="Helvetica"/>
        <family val="2"/>
      </rPr>
      <t xml:space="preserve"> </t>
    </r>
    <r>
      <rPr>
        <b/>
        <sz val="11"/>
        <color theme="1"/>
        <rFont val="Helvetica"/>
        <family val="2"/>
      </rPr>
      <t>automatically</t>
    </r>
    <r>
      <rPr>
        <sz val="11"/>
        <color theme="1"/>
        <rFont val="Helvetica"/>
        <family val="2"/>
      </rPr>
      <t xml:space="preserve">.
2. In </t>
    </r>
    <r>
      <rPr>
        <b/>
        <sz val="11"/>
        <color theme="1"/>
        <rFont val="Helvetica"/>
        <family val="2"/>
      </rPr>
      <t>column H</t>
    </r>
    <r>
      <rPr>
        <sz val="11"/>
        <color theme="1"/>
        <rFont val="Helvetica"/>
        <family val="2"/>
      </rPr>
      <t xml:space="preserve">, a </t>
    </r>
    <r>
      <rPr>
        <b/>
        <sz val="11"/>
        <color theme="1"/>
        <rFont val="Helvetica"/>
        <family val="2"/>
      </rPr>
      <t>PROPOSED</t>
    </r>
    <r>
      <rPr>
        <sz val="11"/>
        <color theme="1"/>
        <rFont val="Helvetica"/>
        <family val="2"/>
      </rPr>
      <t xml:space="preserve"> </t>
    </r>
    <r>
      <rPr>
        <b/>
        <sz val="11"/>
        <color theme="1"/>
        <rFont val="Helvetica"/>
        <family val="2"/>
      </rPr>
      <t xml:space="preserve">ACTION FOR ENGAGEMENT </t>
    </r>
    <r>
      <rPr>
        <sz val="11"/>
        <color theme="1"/>
        <rFont val="Helvetica"/>
        <family val="2"/>
      </rPr>
      <t xml:space="preserve">will display for each stakeholder.
3. With this information, you can </t>
    </r>
    <r>
      <rPr>
        <b/>
        <sz val="11"/>
        <color theme="1"/>
        <rFont val="Helvetica"/>
        <family val="2"/>
      </rPr>
      <t xml:space="preserve">RANK STAKEHOLDERS </t>
    </r>
    <r>
      <rPr>
        <sz val="11"/>
        <color theme="1"/>
        <rFont val="Helvetica"/>
        <family val="2"/>
      </rPr>
      <t xml:space="preserve">to prioritize those who need immediate action for engagement.
4. Also, in the table below, the </t>
    </r>
    <r>
      <rPr>
        <b/>
        <sz val="11"/>
        <color theme="1"/>
        <rFont val="Helvetica"/>
        <family val="2"/>
      </rPr>
      <t>PESTEL Analysis</t>
    </r>
    <r>
      <rPr>
        <sz val="11"/>
        <color theme="1"/>
        <rFont val="Helvetica"/>
        <family val="2"/>
      </rPr>
      <t xml:space="preserve"> information will appear automatically retrieving your previous responses in 
tab "1. Identify", this will assist you to contextualize the proposed actions to be taken for the engagement of each stakeholder. 
</t>
    </r>
    <r>
      <rPr>
        <b/>
        <i/>
        <sz val="11"/>
        <color theme="1"/>
        <rFont val="Helvetica"/>
        <family val="2"/>
      </rPr>
      <t xml:space="preserve">*Note: </t>
    </r>
    <r>
      <rPr>
        <sz val="11"/>
        <color theme="1"/>
        <rFont val="Helvetica"/>
        <family val="2"/>
      </rPr>
      <t xml:space="preserve">If the message </t>
    </r>
    <r>
      <rPr>
        <b/>
        <sz val="11"/>
        <color theme="1"/>
        <rFont val="Helvetica"/>
        <family val="2"/>
      </rPr>
      <t>"Explore Further"</t>
    </r>
    <r>
      <rPr>
        <sz val="11"/>
        <color theme="1"/>
        <rFont val="Helvetica"/>
        <family val="2"/>
      </rPr>
      <t xml:space="preserve"> displays in the second table, please revisit the tab "1. Identify" and complete the 
PESTEL Analysis with any additional information you may have. </t>
    </r>
  </si>
  <si>
    <t>Area of Influence</t>
  </si>
  <si>
    <t>Current Level of Engagement</t>
  </si>
  <si>
    <t>Level of Influence</t>
  </si>
  <si>
    <t>Level of Power</t>
  </si>
  <si>
    <t xml:space="preserve">Level of Interest: </t>
  </si>
  <si>
    <t>Proposed Action</t>
  </si>
  <si>
    <r>
      <t>What is the l</t>
    </r>
    <r>
      <rPr>
        <b/>
        <sz val="10"/>
        <color theme="0"/>
        <rFont val="Helvetica"/>
        <family val="2"/>
      </rPr>
      <t xml:space="preserve">evel of engagement  </t>
    </r>
    <r>
      <rPr>
        <sz val="10"/>
        <color theme="0"/>
        <rFont val="Helvetica"/>
        <family val="2"/>
      </rPr>
      <t xml:space="preserve">
of your stakeholder?</t>
    </r>
  </si>
  <si>
    <r>
      <t xml:space="preserve">How much </t>
    </r>
    <r>
      <rPr>
        <b/>
        <sz val="10"/>
        <color theme="0"/>
        <rFont val="Helvetica"/>
        <family val="2"/>
      </rPr>
      <t>influence</t>
    </r>
    <r>
      <rPr>
        <sz val="10"/>
        <color theme="0"/>
        <rFont val="Helvetica"/>
        <family val="2"/>
      </rPr>
      <t xml:space="preserve"> does 
your stakeholder have?</t>
    </r>
  </si>
  <si>
    <r>
      <t xml:space="preserve">How much </t>
    </r>
    <r>
      <rPr>
        <b/>
        <sz val="10"/>
        <color theme="0"/>
        <rFont val="Helvetica"/>
        <family val="2"/>
      </rPr>
      <t>power</t>
    </r>
    <r>
      <rPr>
        <sz val="10"/>
        <color theme="0"/>
        <rFont val="Helvetica"/>
        <family val="2"/>
      </rPr>
      <t xml:space="preserve"> does 
your stakeholder have?</t>
    </r>
  </si>
  <si>
    <r>
      <t xml:space="preserve">How much </t>
    </r>
    <r>
      <rPr>
        <b/>
        <sz val="10"/>
        <color theme="0"/>
        <rFont val="Helvetica"/>
        <family val="2"/>
      </rPr>
      <t>interest</t>
    </r>
    <r>
      <rPr>
        <sz val="10"/>
        <color theme="0"/>
        <rFont val="Helvetica"/>
        <family val="2"/>
      </rPr>
      <t xml:space="preserve"> does your stakeholder have?</t>
    </r>
  </si>
  <si>
    <t>Results from PESTEL Analysis</t>
  </si>
  <si>
    <t>Political</t>
  </si>
  <si>
    <t>Economical</t>
  </si>
  <si>
    <t>Social</t>
  </si>
  <si>
    <t>Technological</t>
  </si>
  <si>
    <t>Environmental</t>
  </si>
  <si>
    <t>Legal</t>
  </si>
  <si>
    <t>STEP 4: Develop and Action Plan</t>
  </si>
  <si>
    <r>
      <t xml:space="preserve">
</t>
    </r>
    <r>
      <rPr>
        <b/>
        <sz val="11"/>
        <color theme="1"/>
        <rFont val="Helvetica"/>
        <family val="2"/>
      </rPr>
      <t>Complete the GRAY cells ONLY:</t>
    </r>
    <r>
      <rPr>
        <sz val="11"/>
        <color theme="1"/>
        <rFont val="Helvetica"/>
        <family val="2"/>
      </rPr>
      <t xml:space="preserve">
1. According to your responses in tab "3. Results", </t>
    </r>
    <r>
      <rPr>
        <b/>
        <sz val="11"/>
        <color theme="1"/>
        <rFont val="Helvetica"/>
        <family val="2"/>
      </rPr>
      <t>column E</t>
    </r>
    <r>
      <rPr>
        <sz val="11"/>
        <color theme="1"/>
        <rFont val="Helvetica"/>
        <family val="2"/>
      </rPr>
      <t xml:space="preserve"> will complete automatically suggesting a </t>
    </r>
    <r>
      <rPr>
        <b/>
        <sz val="11"/>
        <color theme="1"/>
        <rFont val="Helvetica"/>
        <family val="2"/>
      </rPr>
      <t>PROPOSED COURSE OF ACTION</t>
    </r>
    <r>
      <rPr>
        <sz val="11"/>
        <color theme="1"/>
        <rFont val="Helvetica"/>
        <family val="2"/>
      </rPr>
      <t xml:space="preserve">. This will assist you to define concrete follow-up actions for each stakeholder. 
2. In </t>
    </r>
    <r>
      <rPr>
        <b/>
        <sz val="11"/>
        <color theme="1"/>
        <rFont val="Helvetica"/>
        <family val="2"/>
      </rPr>
      <t>column F</t>
    </r>
    <r>
      <rPr>
        <sz val="11"/>
        <color theme="1"/>
        <rFont val="Helvetica"/>
        <family val="2"/>
      </rPr>
      <t xml:space="preserve">, list </t>
    </r>
    <r>
      <rPr>
        <b/>
        <sz val="11"/>
        <color theme="1"/>
        <rFont val="Helvetica"/>
        <family val="2"/>
      </rPr>
      <t>FOLLOW-UP ACTIONS</t>
    </r>
    <r>
      <rPr>
        <sz val="11"/>
        <color theme="1"/>
        <rFont val="Helvetica"/>
        <family val="2"/>
      </rPr>
      <t xml:space="preserve"> you could plan for each stakeholder and set completion dates for those set of actions. Perform this task with a project management approach. 
3. As you implement them, you can select the </t>
    </r>
    <r>
      <rPr>
        <b/>
        <sz val="11"/>
        <color theme="1"/>
        <rFont val="Helvetica"/>
        <family val="2"/>
      </rPr>
      <t>STATUS</t>
    </r>
    <r>
      <rPr>
        <sz val="11"/>
        <color theme="1"/>
        <rFont val="Helvetica"/>
        <family val="2"/>
      </rPr>
      <t xml:space="preserve"> of those actions to keep track of each stakeholder. 
4. Once completed all actions, you can record the </t>
    </r>
    <r>
      <rPr>
        <b/>
        <sz val="11"/>
        <color theme="1"/>
        <rFont val="Helvetica"/>
        <family val="2"/>
      </rPr>
      <t>ACHIEVED LEVEL OF ENGAGEMENT</t>
    </r>
    <r>
      <rPr>
        <sz val="11"/>
        <color theme="1"/>
        <rFont val="Helvetica"/>
        <family val="2"/>
      </rPr>
      <t xml:space="preserve"> for each stakeholder, your aim will be to achieve a HIGH LEVEL of engagement for all stakeholders involved in the IC.
5.Consider the information shown in the table </t>
    </r>
    <r>
      <rPr>
        <b/>
        <sz val="11"/>
        <color theme="1"/>
        <rFont val="Helvetica"/>
        <family val="2"/>
      </rPr>
      <t>"Additional Factors that May Impact the Implementation of the Plan</t>
    </r>
    <r>
      <rPr>
        <sz val="11"/>
        <color theme="1"/>
        <rFont val="Helvetica"/>
        <family val="2"/>
      </rPr>
      <t xml:space="preserve">" to contextualize your actions for engagement of each stakeholder.
</t>
    </r>
    <r>
      <rPr>
        <b/>
        <i/>
        <sz val="11"/>
        <color theme="1"/>
        <rFont val="Helvetica"/>
        <family val="2"/>
      </rPr>
      <t>*Note:</t>
    </r>
    <r>
      <rPr>
        <sz val="11"/>
        <color theme="1"/>
        <rFont val="Helvetica"/>
        <family val="2"/>
      </rPr>
      <t xml:space="preserve"> If the second table is empty, please respond to the questions displayed with any additional information you may have. You can also revisit the tab "1. Identify" and complete the PESTEL Analysis so the table completes automatically. </t>
    </r>
  </si>
  <si>
    <t>Proposed Course of Action</t>
  </si>
  <si>
    <t>Follow-up Actions</t>
  </si>
  <si>
    <t>Date</t>
  </si>
  <si>
    <t xml:space="preserve">Status </t>
  </si>
  <si>
    <t>Achieved Level of Engagement AFTER Follow-Up Actions</t>
  </si>
  <si>
    <t>What actions are you
 implementing for engagement?</t>
  </si>
  <si>
    <t>What follow-up actions are you implementing for engagement?</t>
  </si>
  <si>
    <t xml:space="preserve">Additional Factors that May Impact the Implementation of the Plan - PESTEL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</si>
</sst>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0"/>
      <name val="Calibri"/>
      <family val="2"/>
      <scheme val="minor"/>
    </font>
    <font>
      <b/>
      <sz val="16"/>
      <color theme="0"/>
      <name val="Helvetica"/>
      <family val="2"/>
    </font>
    <font>
      <sz val="11"/>
      <color theme="1"/>
      <name val="Helvetica"/>
      <family val="2"/>
    </font>
    <font>
      <sz val="10"/>
      <color theme="1"/>
      <name val="Helvetica"/>
      <family val="2"/>
    </font>
    <font>
      <b/>
      <sz val="16"/>
      <color rgb="FFFFFFFF"/>
      <name val="Helvetica"/>
      <family val="2"/>
    </font>
    <font>
      <b/>
      <sz val="14"/>
      <color rgb="FFFFFFFF"/>
      <name val="Helvetica"/>
      <family val="2"/>
    </font>
    <font>
      <b/>
      <sz val="11"/>
      <color theme="1"/>
      <name val="Helvetica"/>
      <family val="2"/>
    </font>
    <font>
      <b/>
      <sz val="11"/>
      <color rgb="FFFFFFFF"/>
      <name val="Helvetica"/>
      <family val="2"/>
    </font>
    <font>
      <sz val="9"/>
      <color rgb="FFFFFFFF"/>
      <name val="Helvetica"/>
      <family val="2"/>
    </font>
    <font>
      <b/>
      <u/>
      <sz val="9"/>
      <color rgb="FFFFFFFF"/>
      <name val="Helvetica"/>
      <family val="2"/>
    </font>
    <font>
      <sz val="9.5"/>
      <color theme="1"/>
      <name val="Helvetica"/>
      <family val="2"/>
    </font>
    <font>
      <i/>
      <sz val="11"/>
      <color theme="1"/>
      <name val="Helvetica"/>
      <family val="2"/>
    </font>
    <font>
      <b/>
      <i/>
      <sz val="11"/>
      <color theme="1"/>
      <name val="Helvetica"/>
      <family val="2"/>
    </font>
    <font>
      <b/>
      <sz val="12"/>
      <color rgb="FFFFFFFF"/>
      <name val="Helvetica"/>
      <family val="2"/>
    </font>
    <font>
      <b/>
      <sz val="9"/>
      <color rgb="FF000000"/>
      <name val="Helvetica"/>
      <family val="2"/>
    </font>
    <font>
      <b/>
      <sz val="11"/>
      <color rgb="FF000000"/>
      <name val="Helvetica"/>
      <family val="2"/>
    </font>
    <font>
      <b/>
      <sz val="11"/>
      <color theme="0"/>
      <name val="Helvetica"/>
      <family val="2"/>
    </font>
    <font>
      <sz val="10"/>
      <color theme="0"/>
      <name val="Helvetica"/>
      <family val="2"/>
    </font>
    <font>
      <b/>
      <sz val="10"/>
      <color theme="0"/>
      <name val="Helvetica"/>
      <family val="2"/>
    </font>
    <font>
      <b/>
      <sz val="11"/>
      <name val="Helvetica"/>
      <family val="2"/>
    </font>
    <font>
      <b/>
      <sz val="11"/>
      <color rgb="FFDB6958"/>
      <name val="Helvetica"/>
      <family val="2"/>
    </font>
    <font>
      <b/>
      <sz val="11"/>
      <color theme="2" tint="-0.749992370372631"/>
      <name val="Helvetica"/>
      <family val="2"/>
    </font>
    <font>
      <b/>
      <sz val="10"/>
      <color rgb="FFFFFFFF"/>
      <name val="Helvetica"/>
      <family val="2"/>
    </font>
  </fonts>
  <fills count="16">
    <fill>
      <patternFill patternType="none"/>
    </fill>
    <fill>
      <patternFill patternType="gray125"/>
    </fill>
    <fill>
      <patternFill patternType="solid">
        <fgColor rgb="FFF2F2F2"/>
        <bgColor indexed="64"/>
      </patternFill>
    </fill>
    <fill>
      <patternFill patternType="solid">
        <fgColor rgb="FF305496"/>
        <bgColor indexed="64"/>
      </patternFill>
    </fill>
    <fill>
      <patternFill patternType="solid">
        <fgColor rgb="FF8EA9DB"/>
        <bgColor indexed="64"/>
      </patternFill>
    </fill>
    <fill>
      <patternFill patternType="solid">
        <fgColor rgb="FF305497"/>
        <bgColor indexed="64"/>
      </patternFill>
    </fill>
    <fill>
      <patternFill patternType="solid">
        <fgColor theme="4" tint="-0.249977111117893"/>
        <bgColor indexed="64"/>
      </patternFill>
    </fill>
    <fill>
      <patternFill patternType="solid">
        <fgColor rgb="FFE8E9EB"/>
        <bgColor indexed="64"/>
      </patternFill>
    </fill>
    <fill>
      <patternFill patternType="solid">
        <fgColor rgb="FF8FA9DC"/>
        <bgColor indexed="64"/>
      </patternFill>
    </fill>
    <fill>
      <patternFill patternType="solid">
        <fgColor rgb="FFE8E9EC"/>
        <bgColor indexed="64"/>
      </patternFill>
    </fill>
    <fill>
      <patternFill patternType="solid">
        <fgColor theme="0"/>
        <bgColor indexed="64"/>
      </patternFill>
    </fill>
    <fill>
      <patternFill patternType="solid">
        <fgColor theme="2"/>
        <bgColor indexed="64"/>
      </patternFill>
    </fill>
    <fill>
      <patternFill patternType="solid">
        <fgColor rgb="FF0C716B"/>
        <bgColor indexed="64"/>
      </patternFill>
    </fill>
    <fill>
      <patternFill patternType="solid">
        <fgColor rgb="FF1FA29C"/>
        <bgColor indexed="64"/>
      </patternFill>
    </fill>
    <fill>
      <patternFill patternType="solid">
        <fgColor theme="0" tint="-4.9989318521683403E-2"/>
        <bgColor indexed="64"/>
      </patternFill>
    </fill>
    <fill>
      <patternFill patternType="solid">
        <fgColor theme="0" tint="-0.14999847407452621"/>
        <bgColor indexed="64"/>
      </patternFill>
    </fill>
  </fills>
  <borders count="62">
    <border>
      <left/>
      <right/>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1"/>
      </bottom>
      <diagonal/>
    </border>
    <border>
      <left style="thin">
        <color theme="1"/>
      </left>
      <right style="thin">
        <color theme="1"/>
      </right>
      <top/>
      <bottom style="thin">
        <color theme="1"/>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0"/>
      </left>
      <right style="thin">
        <color theme="1"/>
      </right>
      <top style="thin">
        <color theme="0"/>
      </top>
      <bottom style="thin">
        <color theme="1"/>
      </bottom>
      <diagonal/>
    </border>
    <border>
      <left style="thin">
        <color theme="1"/>
      </left>
      <right style="thin">
        <color rgb="FF1F3764"/>
      </right>
      <top style="thin">
        <color theme="1"/>
      </top>
      <bottom style="thin">
        <color rgb="FF1F3764"/>
      </bottom>
      <diagonal/>
    </border>
    <border>
      <left style="thin">
        <color rgb="FF1F3764"/>
      </left>
      <right style="thin">
        <color rgb="FF1F3764"/>
      </right>
      <top style="thin">
        <color theme="1"/>
      </top>
      <bottom style="thin">
        <color rgb="FF1F3764"/>
      </bottom>
      <diagonal/>
    </border>
    <border>
      <left style="thin">
        <color rgb="FF1F3764"/>
      </left>
      <right/>
      <top style="thin">
        <color theme="1"/>
      </top>
      <bottom style="thin">
        <color rgb="FF1F3764"/>
      </bottom>
      <diagonal/>
    </border>
    <border>
      <left style="thin">
        <color theme="1"/>
      </left>
      <right style="thin">
        <color rgb="FF1F3764"/>
      </right>
      <top style="thin">
        <color rgb="FF1F3764"/>
      </top>
      <bottom style="thin">
        <color theme="1"/>
      </bottom>
      <diagonal/>
    </border>
    <border>
      <left style="thin">
        <color rgb="FF1F3764"/>
      </left>
      <right style="thin">
        <color rgb="FF1F3764"/>
      </right>
      <top style="thin">
        <color rgb="FF1F3764"/>
      </top>
      <bottom style="thin">
        <color theme="1"/>
      </bottom>
      <diagonal/>
    </border>
    <border>
      <left style="thin">
        <color rgb="FF1F3764"/>
      </left>
      <right/>
      <top style="thin">
        <color rgb="FF1F3764"/>
      </top>
      <bottom style="thin">
        <color theme="1"/>
      </bottom>
      <diagonal/>
    </border>
    <border>
      <left style="medium">
        <color rgb="FF0C716B"/>
      </left>
      <right/>
      <top style="medium">
        <color rgb="FF0C716B"/>
      </top>
      <bottom/>
      <diagonal/>
    </border>
    <border>
      <left/>
      <right/>
      <top style="medium">
        <color rgb="FF0C716B"/>
      </top>
      <bottom/>
      <diagonal/>
    </border>
    <border>
      <left/>
      <right style="medium">
        <color rgb="FF0C716B"/>
      </right>
      <top style="medium">
        <color rgb="FF0C716B"/>
      </top>
      <bottom/>
      <diagonal/>
    </border>
    <border>
      <left style="medium">
        <color rgb="FF0C716B"/>
      </left>
      <right/>
      <top/>
      <bottom/>
      <diagonal/>
    </border>
    <border>
      <left/>
      <right style="medium">
        <color rgb="FF0C716B"/>
      </right>
      <top/>
      <bottom/>
      <diagonal/>
    </border>
    <border>
      <left style="medium">
        <color rgb="FF0C716B"/>
      </left>
      <right/>
      <top/>
      <bottom style="medium">
        <color rgb="FF0C716B"/>
      </bottom>
      <diagonal/>
    </border>
    <border>
      <left/>
      <right/>
      <top/>
      <bottom style="medium">
        <color rgb="FF0C716B"/>
      </bottom>
      <diagonal/>
    </border>
    <border>
      <left/>
      <right style="medium">
        <color rgb="FF0C716B"/>
      </right>
      <top/>
      <bottom style="medium">
        <color rgb="FF0C716B"/>
      </bottom>
      <diagonal/>
    </border>
    <border>
      <left style="medium">
        <color rgb="FF0C716B"/>
      </left>
      <right/>
      <top style="medium">
        <color rgb="FF0C716B"/>
      </top>
      <bottom style="medium">
        <color rgb="FF0C716B"/>
      </bottom>
      <diagonal/>
    </border>
    <border>
      <left/>
      <right/>
      <top style="medium">
        <color rgb="FF0C716B"/>
      </top>
      <bottom style="medium">
        <color rgb="FF0C716B"/>
      </bottom>
      <diagonal/>
    </border>
    <border>
      <left/>
      <right style="medium">
        <color rgb="FF0C716B"/>
      </right>
      <top style="medium">
        <color rgb="FF0C716B"/>
      </top>
      <bottom style="medium">
        <color rgb="FF0C716B"/>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theme="0"/>
      </top>
      <bottom/>
      <diagonal/>
    </border>
    <border>
      <left style="thin">
        <color rgb="FF000000"/>
      </left>
      <right/>
      <top/>
      <bottom/>
      <diagonal/>
    </border>
    <border>
      <left/>
      <right style="thin">
        <color rgb="FF000000"/>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theme="1"/>
      </bottom>
      <diagonal/>
    </border>
    <border>
      <left style="thin">
        <color indexed="64"/>
      </left>
      <right/>
      <top style="thin">
        <color theme="1"/>
      </top>
      <bottom style="thin">
        <color theme="0"/>
      </bottom>
      <diagonal/>
    </border>
    <border>
      <left style="thin">
        <color indexed="64"/>
      </left>
      <right/>
      <top style="thin">
        <color theme="0"/>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style="thin">
        <color indexed="64"/>
      </left>
      <right style="thin">
        <color indexed="64"/>
      </right>
      <top style="thin">
        <color indexed="64"/>
      </top>
      <bottom style="thin">
        <color rgb="FF1F3764"/>
      </bottom>
      <diagonal/>
    </border>
    <border>
      <left style="thin">
        <color indexed="64"/>
      </left>
      <right style="thin">
        <color indexed="64"/>
      </right>
      <top style="thin">
        <color rgb="FF1F3764"/>
      </top>
      <bottom style="thin">
        <color rgb="FF1F3764"/>
      </bottom>
      <diagonal/>
    </border>
    <border>
      <left style="thin">
        <color indexed="64"/>
      </left>
      <right style="thin">
        <color indexed="64"/>
      </right>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style="thin">
        <color indexed="64"/>
      </left>
      <right style="thin">
        <color indexed="64"/>
      </right>
      <top style="thin">
        <color rgb="FF1F3764"/>
      </top>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indexed="64"/>
      </right>
      <top style="thin">
        <color rgb="FF1F37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theme="0"/>
      </bottom>
      <diagonal/>
    </border>
  </borders>
  <cellStyleXfs count="1">
    <xf numFmtId="0" fontId="0" fillId="0" borderId="0"/>
  </cellStyleXfs>
  <cellXfs count="168">
    <xf numFmtId="0" fontId="0" fillId="0" borderId="0" xfId="0"/>
    <xf numFmtId="0" fontId="3" fillId="0" borderId="0" xfId="0" applyFont="1"/>
    <xf numFmtId="0" fontId="3" fillId="0" borderId="0" xfId="0" applyFont="1" applyAlignment="1">
      <alignment horizontal="left" vertical="center" wrapText="1"/>
    </xf>
    <xf numFmtId="0" fontId="7" fillId="0" borderId="0" xfId="0" applyFont="1"/>
    <xf numFmtId="0" fontId="3" fillId="0" borderId="0" xfId="0" applyFont="1" applyAlignment="1">
      <alignment vertical="top" wrapText="1"/>
    </xf>
    <xf numFmtId="0" fontId="3" fillId="0" borderId="0" xfId="0" applyFont="1" applyAlignment="1">
      <alignment horizontal="center" vertical="center"/>
    </xf>
    <xf numFmtId="0" fontId="21" fillId="0" borderId="0" xfId="0" applyFont="1"/>
    <xf numFmtId="0" fontId="23" fillId="3" borderId="2" xfId="0" applyFont="1" applyFill="1" applyBorder="1" applyAlignment="1">
      <alignment horizontal="center" vertical="center" wrapText="1"/>
    </xf>
    <xf numFmtId="0" fontId="3" fillId="7" borderId="3" xfId="0" applyFont="1" applyFill="1" applyBorder="1" applyAlignment="1">
      <alignment horizont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1" xfId="0" applyFont="1" applyFill="1" applyBorder="1" applyAlignment="1">
      <alignment horizontal="center"/>
    </xf>
    <xf numFmtId="0" fontId="3" fillId="2" borderId="1" xfId="0" applyFont="1" applyFill="1" applyBorder="1" applyAlignment="1">
      <alignment vertical="center"/>
    </xf>
    <xf numFmtId="0" fontId="3" fillId="7" borderId="1" xfId="0" applyFont="1" applyFill="1" applyBorder="1"/>
    <xf numFmtId="0" fontId="3" fillId="7" borderId="24" xfId="0" applyFont="1" applyFill="1" applyBorder="1"/>
    <xf numFmtId="0" fontId="6" fillId="12" borderId="0" xfId="0" applyFont="1" applyFill="1" applyAlignment="1">
      <alignment vertical="top" wrapText="1"/>
    </xf>
    <xf numFmtId="0" fontId="3" fillId="0" borderId="26" xfId="0" applyFont="1" applyBorder="1"/>
    <xf numFmtId="0" fontId="3" fillId="15" borderId="3" xfId="0" applyFont="1" applyFill="1" applyBorder="1" applyAlignment="1">
      <alignment horizontal="center" vertical="center"/>
    </xf>
    <xf numFmtId="0" fontId="3" fillId="0" borderId="0" xfId="0" applyFont="1" applyAlignment="1">
      <alignment horizontal="left" vertical="top" wrapText="1"/>
    </xf>
    <xf numFmtId="0" fontId="8" fillId="12" borderId="4" xfId="0" applyFont="1" applyFill="1" applyBorder="1" applyAlignment="1">
      <alignment horizontal="center" vertical="center" wrapText="1"/>
    </xf>
    <xf numFmtId="0" fontId="8" fillId="4" borderId="0" xfId="0" applyFont="1" applyFill="1" applyAlignment="1">
      <alignment horizontal="left" vertical="center"/>
    </xf>
    <xf numFmtId="0" fontId="8" fillId="4" borderId="30" xfId="0" applyFont="1" applyFill="1" applyBorder="1" applyAlignment="1">
      <alignment horizontal="center" vertical="center" wrapText="1"/>
    </xf>
    <xf numFmtId="0" fontId="3" fillId="7" borderId="30" xfId="0" applyFont="1" applyFill="1" applyBorder="1"/>
    <xf numFmtId="0" fontId="3" fillId="7" borderId="31" xfId="0" applyFont="1" applyFill="1" applyBorder="1"/>
    <xf numFmtId="0" fontId="8" fillId="4" borderId="43" xfId="0" applyFont="1" applyFill="1" applyBorder="1" applyAlignment="1">
      <alignment horizontal="left" vertical="center"/>
    </xf>
    <xf numFmtId="0" fontId="8" fillId="4" borderId="30" xfId="0" applyFont="1" applyFill="1" applyBorder="1" applyAlignment="1">
      <alignment horizontal="left" vertical="center"/>
    </xf>
    <xf numFmtId="0" fontId="8" fillId="4" borderId="47" xfId="0" applyFont="1" applyFill="1" applyBorder="1" applyAlignment="1">
      <alignment horizontal="left" vertical="center"/>
    </xf>
    <xf numFmtId="0" fontId="8" fillId="4" borderId="29" xfId="0" applyFont="1" applyFill="1" applyBorder="1" applyAlignment="1">
      <alignment horizontal="center" vertical="center" wrapText="1"/>
    </xf>
    <xf numFmtId="0" fontId="11" fillId="0" borderId="46" xfId="0" applyFont="1" applyBorder="1" applyAlignment="1">
      <alignment horizontal="left" vertical="top" wrapText="1"/>
    </xf>
    <xf numFmtId="0" fontId="14" fillId="12" borderId="0" xfId="0" applyFont="1" applyFill="1" applyAlignment="1">
      <alignment horizontal="center" vertical="center" wrapText="1"/>
    </xf>
    <xf numFmtId="0" fontId="15" fillId="8" borderId="0" xfId="0" applyFont="1" applyFill="1" applyAlignment="1">
      <alignment horizontal="center" vertical="center" wrapText="1"/>
    </xf>
    <xf numFmtId="0" fontId="3" fillId="7" borderId="0" xfId="0" applyFont="1" applyFill="1" applyAlignment="1">
      <alignment horizontal="center" vertical="center"/>
    </xf>
    <xf numFmtId="0" fontId="14" fillId="12" borderId="33" xfId="0" applyFont="1" applyFill="1" applyBorder="1" applyAlignment="1">
      <alignment horizontal="center" vertical="center" wrapText="1"/>
    </xf>
    <xf numFmtId="0" fontId="14" fillId="12" borderId="32" xfId="0" applyFont="1" applyFill="1" applyBorder="1" applyAlignment="1">
      <alignment horizontal="center" vertical="center" wrapText="1"/>
    </xf>
    <xf numFmtId="0" fontId="8" fillId="5" borderId="33" xfId="0" applyFont="1" applyFill="1" applyBorder="1" applyAlignment="1">
      <alignment horizontal="left" vertical="center" wrapText="1"/>
    </xf>
    <xf numFmtId="0" fontId="15" fillId="8" borderId="32" xfId="0" applyFont="1" applyFill="1" applyBorder="1" applyAlignment="1">
      <alignment horizontal="center" vertical="center" wrapText="1"/>
    </xf>
    <xf numFmtId="0" fontId="3" fillId="7" borderId="33" xfId="0" applyFont="1" applyFill="1" applyBorder="1" applyAlignment="1">
      <alignment horizontal="left" vertical="top"/>
    </xf>
    <xf numFmtId="0" fontId="3" fillId="7" borderId="32" xfId="0" applyFont="1" applyFill="1" applyBorder="1" applyAlignment="1">
      <alignment horizontal="center" vertical="center"/>
    </xf>
    <xf numFmtId="0" fontId="8" fillId="3" borderId="33" xfId="0" applyFont="1" applyFill="1" applyBorder="1" applyAlignment="1">
      <alignment horizontal="left" vertical="center" wrapText="1"/>
    </xf>
    <xf numFmtId="0" fontId="3" fillId="7" borderId="33" xfId="0" applyFont="1" applyFill="1" applyBorder="1" applyAlignment="1">
      <alignment horizontal="center"/>
    </xf>
    <xf numFmtId="0" fontId="17" fillId="12" borderId="30"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3" fillId="0" borderId="30" xfId="0" applyFont="1" applyBorder="1" applyAlignment="1">
      <alignment horizontal="center" vertical="center"/>
    </xf>
    <xf numFmtId="0" fontId="20" fillId="15" borderId="30" xfId="0" applyFont="1" applyFill="1" applyBorder="1" applyAlignment="1">
      <alignment horizontal="center" vertical="center" wrapText="1"/>
    </xf>
    <xf numFmtId="0" fontId="17" fillId="13" borderId="30"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3" fillId="11" borderId="24" xfId="0" applyFont="1" applyFill="1" applyBorder="1"/>
    <xf numFmtId="0" fontId="3" fillId="7" borderId="29" xfId="0" applyFont="1" applyFill="1" applyBorder="1"/>
    <xf numFmtId="0" fontId="2" fillId="12" borderId="0" xfId="0" applyFont="1" applyFill="1" applyAlignment="1">
      <alignment horizontal="center" vertical="center"/>
    </xf>
    <xf numFmtId="0" fontId="1" fillId="0" borderId="0" xfId="0" applyFont="1" applyAlignment="1">
      <alignment horizontal="center"/>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29"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Alignment="1">
      <alignment horizontal="left" vertical="center" wrapText="1"/>
    </xf>
    <xf numFmtId="0" fontId="4" fillId="0" borderId="33"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8" fillId="12" borderId="35" xfId="0" applyFont="1" applyFill="1" applyBorder="1" applyAlignment="1">
      <alignment horizontal="center" vertical="center" wrapText="1"/>
    </xf>
    <xf numFmtId="0" fontId="8" fillId="12" borderId="38" xfId="0" applyFont="1" applyFill="1" applyBorder="1" applyAlignment="1">
      <alignment horizontal="center" vertical="center" wrapText="1"/>
    </xf>
    <xf numFmtId="0" fontId="8" fillId="12" borderId="39" xfId="0" applyFont="1" applyFill="1" applyBorder="1" applyAlignment="1">
      <alignment horizontal="center" vertical="center" wrapText="1"/>
    </xf>
    <xf numFmtId="0" fontId="11" fillId="10" borderId="47" xfId="0" applyFont="1" applyFill="1" applyBorder="1" applyAlignment="1">
      <alignment horizontal="left" vertical="top" wrapText="1"/>
    </xf>
    <xf numFmtId="0" fontId="11" fillId="10" borderId="45" xfId="0" applyFont="1" applyFill="1" applyBorder="1" applyAlignment="1">
      <alignment horizontal="left" vertical="top"/>
    </xf>
    <xf numFmtId="0" fontId="11" fillId="10" borderId="44" xfId="0" applyFont="1" applyFill="1" applyBorder="1" applyAlignment="1">
      <alignment horizontal="left" vertical="top" wrapText="1"/>
    </xf>
    <xf numFmtId="0" fontId="11" fillId="10" borderId="45" xfId="0" applyFont="1" applyFill="1" applyBorder="1" applyAlignment="1">
      <alignment horizontal="left" vertical="top" wrapText="1"/>
    </xf>
    <xf numFmtId="0" fontId="8" fillId="12" borderId="37" xfId="0" applyFont="1" applyFill="1" applyBorder="1" applyAlignment="1">
      <alignment horizontal="center" vertical="center" wrapText="1"/>
    </xf>
    <xf numFmtId="0" fontId="8" fillId="12" borderId="36" xfId="0" applyFont="1" applyFill="1" applyBorder="1" applyAlignment="1">
      <alignment horizontal="center" vertical="center" wrapText="1"/>
    </xf>
    <xf numFmtId="0" fontId="11" fillId="10" borderId="46" xfId="0" applyFont="1" applyFill="1" applyBorder="1" applyAlignment="1">
      <alignment horizontal="left" vertical="top" wrapText="1"/>
    </xf>
    <xf numFmtId="0" fontId="11" fillId="10" borderId="42" xfId="0" applyFont="1" applyFill="1" applyBorder="1" applyAlignment="1">
      <alignment horizontal="left" vertical="top" wrapText="1"/>
    </xf>
    <xf numFmtId="0" fontId="8" fillId="12" borderId="0" xfId="0" applyFont="1" applyFill="1" applyAlignment="1">
      <alignment horizontal="center" vertical="center" wrapText="1"/>
    </xf>
    <xf numFmtId="0" fontId="8" fillId="12" borderId="33" xfId="0" applyFont="1" applyFill="1" applyBorder="1" applyAlignment="1">
      <alignment horizontal="center" vertical="center" wrapText="1"/>
    </xf>
    <xf numFmtId="0" fontId="9" fillId="3" borderId="25" xfId="0" applyFont="1" applyFill="1" applyBorder="1" applyAlignment="1">
      <alignment horizontal="left" vertical="center" wrapText="1"/>
    </xf>
    <xf numFmtId="0" fontId="9" fillId="3" borderId="34" xfId="0" applyFont="1" applyFill="1" applyBorder="1" applyAlignment="1">
      <alignment horizontal="left" vertical="center" wrapText="1"/>
    </xf>
    <xf numFmtId="0" fontId="3" fillId="7" borderId="31" xfId="0" applyFont="1" applyFill="1" applyBorder="1" applyAlignment="1">
      <alignment horizontal="center"/>
    </xf>
    <xf numFmtId="0" fontId="3" fillId="7" borderId="34" xfId="0" applyFont="1" applyFill="1" applyBorder="1" applyAlignment="1">
      <alignment horizontal="center"/>
    </xf>
    <xf numFmtId="0" fontId="3" fillId="7" borderId="42" xfId="0" applyFont="1" applyFill="1" applyBorder="1" applyAlignment="1">
      <alignment horizontal="center"/>
    </xf>
    <xf numFmtId="0" fontId="11" fillId="9" borderId="31" xfId="0" applyFont="1" applyFill="1" applyBorder="1" applyAlignment="1">
      <alignment horizontal="left" vertical="top" wrapText="1"/>
    </xf>
    <xf numFmtId="0" fontId="11" fillId="9" borderId="42" xfId="0" applyFont="1" applyFill="1" applyBorder="1" applyAlignment="1">
      <alignment horizontal="left" vertical="top" wrapText="1"/>
    </xf>
    <xf numFmtId="0" fontId="11" fillId="9" borderId="34" xfId="0" applyFont="1" applyFill="1" applyBorder="1" applyAlignment="1">
      <alignment horizontal="left" vertical="top" wrapText="1"/>
    </xf>
    <xf numFmtId="0" fontId="5" fillId="12" borderId="13"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15" xfId="0" applyFont="1" applyFill="1" applyBorder="1" applyAlignment="1">
      <alignment horizontal="center" vertical="center"/>
    </xf>
    <xf numFmtId="0" fontId="5" fillId="12" borderId="18" xfId="0" applyFont="1" applyFill="1" applyBorder="1" applyAlignment="1">
      <alignment horizontal="center" vertical="center"/>
    </xf>
    <xf numFmtId="0" fontId="5" fillId="12" borderId="19" xfId="0" applyFont="1" applyFill="1" applyBorder="1" applyAlignment="1">
      <alignment horizontal="center" vertical="center"/>
    </xf>
    <xf numFmtId="0" fontId="5" fillId="12" borderId="20" xfId="0" applyFont="1" applyFill="1" applyBorder="1" applyAlignment="1">
      <alignment horizontal="center" vertical="center"/>
    </xf>
    <xf numFmtId="0" fontId="6" fillId="12" borderId="16" xfId="0" applyFont="1" applyFill="1" applyBorder="1" applyAlignment="1">
      <alignment horizontal="center" vertical="top" wrapText="1"/>
    </xf>
    <xf numFmtId="0" fontId="6" fillId="12" borderId="0" xfId="0" applyFont="1" applyFill="1" applyAlignment="1">
      <alignment horizontal="center" vertical="top" wrapText="1"/>
    </xf>
    <xf numFmtId="0" fontId="6" fillId="12" borderId="17" xfId="0" applyFont="1" applyFill="1" applyBorder="1" applyAlignment="1">
      <alignment horizontal="center" vertical="top"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29"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25" xfId="0" applyFont="1" applyBorder="1" applyAlignment="1">
      <alignment horizontal="left" vertical="center" wrapText="1"/>
    </xf>
    <xf numFmtId="0" fontId="11" fillId="0" borderId="40" xfId="0" applyFont="1" applyBorder="1" applyAlignment="1">
      <alignment horizontal="left" vertical="top" wrapText="1"/>
    </xf>
    <xf numFmtId="0" fontId="11" fillId="0" borderId="51" xfId="0" applyFont="1" applyBorder="1" applyAlignment="1">
      <alignment horizontal="left" vertical="top"/>
    </xf>
    <xf numFmtId="0" fontId="8" fillId="12" borderId="52" xfId="0" applyFont="1" applyFill="1" applyBorder="1" applyAlignment="1">
      <alignment horizontal="center" vertical="center" wrapText="1"/>
    </xf>
    <xf numFmtId="0" fontId="8" fillId="12" borderId="32" xfId="0" applyFont="1" applyFill="1" applyBorder="1" applyAlignment="1">
      <alignment horizontal="center" vertical="center" wrapText="1"/>
    </xf>
    <xf numFmtId="0" fontId="8" fillId="12" borderId="61" xfId="0" applyFont="1" applyFill="1" applyBorder="1" applyAlignment="1">
      <alignment horizontal="center"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9" fillId="6" borderId="24"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17" fillId="13" borderId="0" xfId="0" applyFont="1" applyFill="1" applyAlignment="1">
      <alignment horizontal="center" vertical="center" textRotation="90"/>
    </xf>
    <xf numFmtId="0" fontId="3" fillId="7" borderId="40"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48" xfId="0" applyFont="1" applyFill="1" applyBorder="1" applyAlignment="1">
      <alignment horizontal="center" vertical="center"/>
    </xf>
    <xf numFmtId="0" fontId="11" fillId="10" borderId="43" xfId="0" applyFont="1" applyFill="1" applyBorder="1" applyAlignment="1">
      <alignment horizontal="left" vertical="top" wrapText="1"/>
    </xf>
    <xf numFmtId="0" fontId="3" fillId="14" borderId="0" xfId="0" applyFont="1" applyFill="1" applyAlignment="1">
      <alignment horizontal="center" vertical="center"/>
    </xf>
    <xf numFmtId="0" fontId="16" fillId="7" borderId="33" xfId="0" applyFont="1" applyFill="1" applyBorder="1" applyAlignment="1">
      <alignment horizontal="left" vertical="top"/>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3" fillId="0" borderId="29" xfId="0" applyFont="1" applyBorder="1" applyAlignment="1">
      <alignment horizontal="left" vertical="top" wrapText="1"/>
    </xf>
    <xf numFmtId="0" fontId="3" fillId="0" borderId="54" xfId="0" applyFont="1" applyBorder="1" applyAlignment="1">
      <alignment horizontal="left" vertical="top" wrapText="1"/>
    </xf>
    <xf numFmtId="0" fontId="3" fillId="0" borderId="55" xfId="0" applyFont="1" applyBorder="1" applyAlignment="1">
      <alignment horizontal="left" vertical="top" wrapText="1"/>
    </xf>
    <xf numFmtId="0" fontId="3" fillId="0" borderId="25" xfId="0" applyFont="1" applyBorder="1" applyAlignment="1">
      <alignment horizontal="left" vertical="top" wrapText="1"/>
    </xf>
    <xf numFmtId="0" fontId="6" fillId="12" borderId="13" xfId="0" applyFont="1" applyFill="1" applyBorder="1" applyAlignment="1">
      <alignment horizontal="center" vertical="top" wrapText="1"/>
    </xf>
    <xf numFmtId="0" fontId="6" fillId="12" borderId="14" xfId="0" applyFont="1" applyFill="1" applyBorder="1" applyAlignment="1">
      <alignment horizontal="center" vertical="top" wrapText="1"/>
    </xf>
    <xf numFmtId="0" fontId="6" fillId="12" borderId="15" xfId="0" applyFont="1" applyFill="1" applyBorder="1" applyAlignment="1">
      <alignment horizontal="center" vertical="top" wrapText="1"/>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29" xfId="0" applyFont="1" applyBorder="1" applyAlignment="1">
      <alignment horizontal="center" vertical="center"/>
    </xf>
    <xf numFmtId="0" fontId="22" fillId="0" borderId="32" xfId="0" applyFont="1" applyBorder="1" applyAlignment="1">
      <alignment horizontal="center" vertical="center"/>
    </xf>
    <xf numFmtId="0" fontId="22" fillId="0" borderId="0" xfId="0" applyFont="1" applyAlignment="1">
      <alignment horizontal="center" vertical="center"/>
    </xf>
    <xf numFmtId="0" fontId="22" fillId="0" borderId="33" xfId="0" applyFont="1" applyBorder="1" applyAlignment="1">
      <alignment horizontal="center"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22" fillId="0" borderId="25" xfId="0" applyFont="1" applyBorder="1" applyAlignment="1">
      <alignment horizontal="center" vertical="center"/>
    </xf>
    <xf numFmtId="0" fontId="5" fillId="12" borderId="0" xfId="0" applyFont="1" applyFill="1" applyAlignment="1">
      <alignment horizontal="center" vertical="center"/>
    </xf>
    <xf numFmtId="0" fontId="8" fillId="12" borderId="30" xfId="0" applyFont="1" applyFill="1" applyBorder="1" applyAlignment="1">
      <alignment horizontal="center" vertical="center" wrapText="1"/>
    </xf>
    <xf numFmtId="0" fontId="17" fillId="13" borderId="30" xfId="0" applyFont="1" applyFill="1" applyBorder="1" applyAlignment="1">
      <alignment horizontal="center" vertical="center" wrapText="1"/>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24" xfId="0" applyFont="1" applyBorder="1" applyAlignment="1">
      <alignment horizontal="left" vertical="top" wrapText="1"/>
    </xf>
    <xf numFmtId="0" fontId="17" fillId="12" borderId="0" xfId="0" applyFont="1" applyFill="1" applyAlignment="1">
      <alignment horizontal="center" vertical="center"/>
    </xf>
    <xf numFmtId="0" fontId="3" fillId="0" borderId="32"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17" fillId="13" borderId="1" xfId="0" applyFont="1" applyFill="1" applyBorder="1" applyAlignment="1">
      <alignment horizontal="center" vertical="center"/>
    </xf>
    <xf numFmtId="0" fontId="5" fillId="12" borderId="21" xfId="0" applyFont="1" applyFill="1" applyBorder="1" applyAlignment="1">
      <alignment horizontal="center" vertical="center"/>
    </xf>
    <xf numFmtId="0" fontId="5" fillId="12" borderId="22" xfId="0" applyFont="1" applyFill="1" applyBorder="1" applyAlignment="1">
      <alignment horizontal="center" vertical="center"/>
    </xf>
    <xf numFmtId="0" fontId="5" fillId="12" borderId="23" xfId="0" applyFont="1" applyFill="1" applyBorder="1" applyAlignment="1">
      <alignment horizontal="center" vertical="center"/>
    </xf>
    <xf numFmtId="0" fontId="8" fillId="12" borderId="4"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17" fillId="13" borderId="3" xfId="0" applyFont="1" applyFill="1" applyBorder="1" applyAlignment="1">
      <alignment horizontal="center" vertical="center"/>
    </xf>
    <xf numFmtId="0" fontId="21" fillId="0" borderId="0" xfId="0" applyFont="1" applyAlignment="1">
      <alignment horizontal="left"/>
    </xf>
    <xf numFmtId="0" fontId="17" fillId="12" borderId="0" xfId="0" applyFont="1" applyFill="1" applyAlignment="1">
      <alignment horizontal="center"/>
    </xf>
    <xf numFmtId="0" fontId="21" fillId="0" borderId="27" xfId="0" applyFont="1" applyBorder="1" applyAlignment="1">
      <alignment horizontal="left"/>
    </xf>
    <xf numFmtId="0" fontId="21" fillId="0" borderId="28" xfId="0" applyFont="1" applyBorder="1" applyAlignment="1">
      <alignment horizontal="left"/>
    </xf>
    <xf numFmtId="0" fontId="3" fillId="0" borderId="52" xfId="0" applyFont="1" applyBorder="1" applyAlignment="1">
      <alignment horizontal="left" vertical="top"/>
    </xf>
    <xf numFmtId="0" fontId="3" fillId="0" borderId="53" xfId="0" applyFont="1" applyBorder="1" applyAlignment="1">
      <alignment horizontal="left" vertical="top"/>
    </xf>
    <xf numFmtId="0" fontId="3" fillId="0" borderId="29" xfId="0" applyFont="1" applyBorder="1" applyAlignment="1">
      <alignment horizontal="left" vertical="top"/>
    </xf>
    <xf numFmtId="0" fontId="3" fillId="0" borderId="32" xfId="0" applyFont="1" applyBorder="1" applyAlignment="1">
      <alignment horizontal="left" vertical="top"/>
    </xf>
    <xf numFmtId="0" fontId="3" fillId="0" borderId="0" xfId="0" applyFont="1" applyAlignment="1">
      <alignment horizontal="left" vertical="top"/>
    </xf>
    <xf numFmtId="0" fontId="3" fillId="0" borderId="33" xfId="0" applyFont="1" applyBorder="1" applyAlignment="1">
      <alignment horizontal="left" vertical="top"/>
    </xf>
    <xf numFmtId="0" fontId="3" fillId="0" borderId="54" xfId="0" applyFont="1" applyBorder="1" applyAlignment="1">
      <alignment horizontal="left" vertical="top"/>
    </xf>
    <xf numFmtId="0" fontId="3" fillId="0" borderId="55" xfId="0" applyFont="1" applyBorder="1" applyAlignment="1">
      <alignment horizontal="left" vertical="top"/>
    </xf>
    <xf numFmtId="0" fontId="3" fillId="0" borderId="25" xfId="0" applyFont="1" applyBorder="1" applyAlignment="1">
      <alignment horizontal="left" vertical="top"/>
    </xf>
  </cellXfs>
  <cellStyles count="1">
    <cellStyle name="Normal" xfId="0" builtinId="0"/>
  </cellStyles>
  <dxfs count="0"/>
  <tableStyles count="0" defaultTableStyle="TableStyleMedium2" defaultPivotStyle="PivotStyleMedium9"/>
  <colors>
    <mruColors>
      <color rgb="FF1FA29C"/>
      <color rgb="FF1F3764"/>
      <color rgb="FF0C716B"/>
      <color rgb="FFFF6462"/>
      <color rgb="FFEBBDA9"/>
      <color rgb="FFDB6958"/>
      <color rgb="FFE8E9EC"/>
      <color rgb="FFE8E9EB"/>
      <color rgb="FFFEC58B"/>
      <color rgb="FF8FA9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317499</xdr:colOff>
      <xdr:row>0</xdr:row>
      <xdr:rowOff>9525</xdr:rowOff>
    </xdr:from>
    <xdr:to>
      <xdr:col>12</xdr:col>
      <xdr:colOff>21896</xdr:colOff>
      <xdr:row>2</xdr:row>
      <xdr:rowOff>0</xdr:rowOff>
    </xdr:to>
    <xdr:pic>
      <xdr:nvPicPr>
        <xdr:cNvPr id="2" name="Imagen 1">
          <a:extLst>
            <a:ext uri="{FF2B5EF4-FFF2-40B4-BE49-F238E27FC236}">
              <a16:creationId xmlns:a16="http://schemas.microsoft.com/office/drawing/2014/main" id="{64BE1E25-3288-4F98-A707-EF9A665C37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7499" y="9525"/>
          <a:ext cx="7258707" cy="12057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10160</xdr:colOff>
      <xdr:row>6</xdr:row>
      <xdr:rowOff>96520</xdr:rowOff>
    </xdr:from>
    <xdr:to>
      <xdr:col>4</xdr:col>
      <xdr:colOff>454025</xdr:colOff>
      <xdr:row>8</xdr:row>
      <xdr:rowOff>64084</xdr:rowOff>
    </xdr:to>
    <xdr:pic>
      <xdr:nvPicPr>
        <xdr:cNvPr id="3" name="Graphic 2" descr="Arrow Right with solid fill">
          <a:extLst>
            <a:ext uri="{FF2B5EF4-FFF2-40B4-BE49-F238E27FC236}">
              <a16:creationId xmlns:a16="http://schemas.microsoft.com/office/drawing/2014/main" id="{5D6BCBBA-D219-2F45-869D-94C396A419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220460" y="2852420"/>
          <a:ext cx="472440" cy="4628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960641</xdr:colOff>
      <xdr:row>4</xdr:row>
      <xdr:rowOff>259559</xdr:rowOff>
    </xdr:from>
    <xdr:to>
      <xdr:col>8</xdr:col>
      <xdr:colOff>2604</xdr:colOff>
      <xdr:row>4</xdr:row>
      <xdr:rowOff>1747716</xdr:rowOff>
    </xdr:to>
    <xdr:pic>
      <xdr:nvPicPr>
        <xdr:cNvPr id="3" name="Picture 2">
          <a:extLst>
            <a:ext uri="{FF2B5EF4-FFF2-40B4-BE49-F238E27FC236}">
              <a16:creationId xmlns:a16="http://schemas.microsoft.com/office/drawing/2014/main" id="{139BB464-C051-1847-ABAB-122059AC59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86" b="4582"/>
        <a:stretch/>
      </xdr:blipFill>
      <xdr:spPr>
        <a:xfrm>
          <a:off x="8971410" y="1106226"/>
          <a:ext cx="1497948" cy="14881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0"/>
  <sheetViews>
    <sheetView tabSelected="1" zoomScale="116" zoomScaleNormal="116" workbookViewId="0">
      <selection activeCell="P10" sqref="P10"/>
    </sheetView>
  </sheetViews>
  <sheetFormatPr baseColWidth="10" defaultColWidth="8.83203125" defaultRowHeight="15"/>
  <cols>
    <col min="1" max="1" width="4.1640625" customWidth="1"/>
    <col min="12" max="12" width="7.33203125" customWidth="1"/>
  </cols>
  <sheetData>
    <row r="1" spans="2:12">
      <c r="B1" s="50"/>
      <c r="C1" s="50"/>
      <c r="D1" s="50"/>
      <c r="E1" s="50"/>
      <c r="F1" s="50"/>
      <c r="G1" s="50"/>
      <c r="H1" s="50"/>
      <c r="I1" s="50"/>
      <c r="J1" s="50"/>
      <c r="K1" s="50"/>
      <c r="L1" s="50"/>
    </row>
    <row r="2" spans="2:12" ht="81" customHeight="1">
      <c r="B2" s="50"/>
      <c r="C2" s="50"/>
      <c r="D2" s="50"/>
      <c r="E2" s="50"/>
      <c r="F2" s="50"/>
      <c r="G2" s="50"/>
      <c r="H2" s="50"/>
      <c r="I2" s="50"/>
      <c r="J2" s="50"/>
      <c r="K2" s="50"/>
      <c r="L2" s="50"/>
    </row>
    <row r="3" spans="2:12" ht="21" customHeight="1">
      <c r="B3" s="49" t="s">
        <v>0</v>
      </c>
      <c r="C3" s="49"/>
      <c r="D3" s="49"/>
      <c r="E3" s="49"/>
      <c r="F3" s="49"/>
      <c r="G3" s="49"/>
      <c r="H3" s="49"/>
      <c r="I3" s="49"/>
      <c r="J3" s="49"/>
      <c r="K3" s="49"/>
      <c r="L3" s="49"/>
    </row>
    <row r="4" spans="2:12">
      <c r="B4" s="49"/>
      <c r="C4" s="49"/>
      <c r="D4" s="49"/>
      <c r="E4" s="49"/>
      <c r="F4" s="49"/>
      <c r="G4" s="49"/>
      <c r="H4" s="49"/>
      <c r="I4" s="49"/>
      <c r="J4" s="49"/>
      <c r="K4" s="49"/>
      <c r="L4" s="49"/>
    </row>
    <row r="5" spans="2:12" ht="15" customHeight="1">
      <c r="B5" s="51" t="s">
        <v>1</v>
      </c>
      <c r="C5" s="52"/>
      <c r="D5" s="52"/>
      <c r="E5" s="52"/>
      <c r="F5" s="52"/>
      <c r="G5" s="52"/>
      <c r="H5" s="52"/>
      <c r="I5" s="52"/>
      <c r="J5" s="52"/>
      <c r="K5" s="52"/>
      <c r="L5" s="53"/>
    </row>
    <row r="6" spans="2:12">
      <c r="B6" s="54"/>
      <c r="C6" s="55"/>
      <c r="D6" s="55"/>
      <c r="E6" s="55"/>
      <c r="F6" s="55"/>
      <c r="G6" s="55"/>
      <c r="H6" s="55"/>
      <c r="I6" s="55"/>
      <c r="J6" s="55"/>
      <c r="K6" s="55"/>
      <c r="L6" s="56"/>
    </row>
    <row r="7" spans="2:12">
      <c r="B7" s="54"/>
      <c r="C7" s="55"/>
      <c r="D7" s="55"/>
      <c r="E7" s="55"/>
      <c r="F7" s="55"/>
      <c r="G7" s="55"/>
      <c r="H7" s="55"/>
      <c r="I7" s="55"/>
      <c r="J7" s="55"/>
      <c r="K7" s="55"/>
      <c r="L7" s="56"/>
    </row>
    <row r="8" spans="2:12">
      <c r="B8" s="54"/>
      <c r="C8" s="55"/>
      <c r="D8" s="55"/>
      <c r="E8" s="55"/>
      <c r="F8" s="55"/>
      <c r="G8" s="55"/>
      <c r="H8" s="55"/>
      <c r="I8" s="55"/>
      <c r="J8" s="55"/>
      <c r="K8" s="55"/>
      <c r="L8" s="56"/>
    </row>
    <row r="9" spans="2:12">
      <c r="B9" s="54"/>
      <c r="C9" s="55"/>
      <c r="D9" s="55"/>
      <c r="E9" s="55"/>
      <c r="F9" s="55"/>
      <c r="G9" s="55"/>
      <c r="H9" s="55"/>
      <c r="I9" s="55"/>
      <c r="J9" s="55"/>
      <c r="K9" s="55"/>
      <c r="L9" s="56"/>
    </row>
    <row r="10" spans="2:12" ht="87.75" customHeight="1">
      <c r="B10" s="57"/>
      <c r="C10" s="58"/>
      <c r="D10" s="58"/>
      <c r="E10" s="58"/>
      <c r="F10" s="58"/>
      <c r="G10" s="58"/>
      <c r="H10" s="58"/>
      <c r="I10" s="58"/>
      <c r="J10" s="58"/>
      <c r="K10" s="58"/>
      <c r="L10" s="59"/>
    </row>
  </sheetData>
  <mergeCells count="3">
    <mergeCell ref="B3:L4"/>
    <mergeCell ref="B1:L2"/>
    <mergeCell ref="B5:L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9FA3F-BD40-47FD-BE0B-AA7BAA91F865}">
  <dimension ref="B1:K26"/>
  <sheetViews>
    <sheetView showGridLines="0" topLeftCell="A6" zoomScale="87" zoomScaleNormal="87" workbookViewId="0">
      <selection activeCell="L13" sqref="L13"/>
    </sheetView>
  </sheetViews>
  <sheetFormatPr baseColWidth="10" defaultColWidth="8.83203125" defaultRowHeight="15"/>
  <cols>
    <col min="1" max="1" width="5.83203125" style="1" customWidth="1"/>
    <col min="2" max="2" width="5.1640625" style="1" customWidth="1"/>
    <col min="3" max="3" width="34.83203125" style="1" customWidth="1"/>
    <col min="4" max="4" width="35.6640625" style="1" customWidth="1"/>
    <col min="5" max="5" width="6.83203125" style="1" customWidth="1"/>
    <col min="6" max="6" width="8.5" style="1" customWidth="1"/>
    <col min="7" max="7" width="8.83203125" style="1"/>
    <col min="8" max="8" width="57.33203125" style="1" customWidth="1"/>
    <col min="9" max="9" width="42.6640625" style="1" customWidth="1"/>
    <col min="10" max="16384" width="8.83203125" style="1"/>
  </cols>
  <sheetData>
    <row r="1" spans="2:11" ht="16" thickBot="1"/>
    <row r="2" spans="2:11" ht="15" customHeight="1">
      <c r="B2" s="81" t="s">
        <v>2</v>
      </c>
      <c r="C2" s="82"/>
      <c r="D2" s="82"/>
      <c r="E2" s="82"/>
      <c r="F2" s="82"/>
      <c r="G2" s="82"/>
      <c r="H2" s="82"/>
      <c r="I2" s="83"/>
    </row>
    <row r="3" spans="2:11" ht="15" customHeight="1" thickBot="1">
      <c r="B3" s="84"/>
      <c r="C3" s="85"/>
      <c r="D3" s="85"/>
      <c r="E3" s="85"/>
      <c r="F3" s="85"/>
      <c r="G3" s="85"/>
      <c r="H3" s="85"/>
      <c r="I3" s="86"/>
    </row>
    <row r="4" spans="2:11" ht="17" customHeight="1">
      <c r="B4" s="87" t="s">
        <v>3</v>
      </c>
      <c r="C4" s="88"/>
      <c r="D4" s="88"/>
      <c r="E4" s="88"/>
      <c r="F4" s="88"/>
      <c r="G4" s="88"/>
      <c r="H4" s="88"/>
      <c r="I4" s="89"/>
    </row>
    <row r="5" spans="2:11" ht="28" hidden="1" customHeight="1">
      <c r="B5" s="90" t="s">
        <v>4</v>
      </c>
      <c r="C5" s="91"/>
      <c r="D5" s="91"/>
      <c r="E5" s="91"/>
      <c r="F5" s="91"/>
      <c r="G5" s="91"/>
      <c r="H5" s="91"/>
      <c r="I5" s="92"/>
    </row>
    <row r="6" spans="2:11" ht="154" customHeight="1">
      <c r="B6" s="93"/>
      <c r="C6" s="94"/>
      <c r="D6" s="94"/>
      <c r="E6" s="94"/>
      <c r="F6" s="94"/>
      <c r="G6" s="94"/>
      <c r="H6" s="94"/>
      <c r="I6" s="95"/>
    </row>
    <row r="7" spans="2:11" ht="16" customHeight="1">
      <c r="I7" s="2"/>
    </row>
    <row r="8" spans="2:11" ht="23" customHeight="1">
      <c r="B8" s="105" t="s">
        <v>5</v>
      </c>
      <c r="C8" s="71" t="s">
        <v>6</v>
      </c>
      <c r="D8" s="71"/>
      <c r="F8" s="105" t="s">
        <v>7</v>
      </c>
      <c r="G8" s="71" t="s">
        <v>8</v>
      </c>
      <c r="H8" s="71"/>
      <c r="I8" s="71"/>
    </row>
    <row r="9" spans="2:11" ht="42" customHeight="1">
      <c r="B9" s="105"/>
      <c r="C9" s="103" t="s">
        <v>9</v>
      </c>
      <c r="D9" s="104"/>
      <c r="F9" s="105"/>
      <c r="G9" s="101" t="s">
        <v>10</v>
      </c>
      <c r="H9" s="102"/>
      <c r="I9" s="28" t="s">
        <v>11</v>
      </c>
    </row>
    <row r="10" spans="2:11" ht="42" customHeight="1">
      <c r="B10" s="105"/>
      <c r="C10" s="46" t="s">
        <v>12</v>
      </c>
      <c r="D10" s="22" t="s">
        <v>13</v>
      </c>
      <c r="F10" s="105"/>
      <c r="G10" s="98" t="s">
        <v>14</v>
      </c>
      <c r="H10" s="21" t="s">
        <v>15</v>
      </c>
      <c r="I10" s="106"/>
      <c r="K10" s="1" t="s">
        <v>16</v>
      </c>
    </row>
    <row r="11" spans="2:11" ht="33" customHeight="1">
      <c r="B11" s="105"/>
      <c r="C11" s="47" t="s">
        <v>17</v>
      </c>
      <c r="D11" s="23" t="s">
        <v>18</v>
      </c>
      <c r="F11" s="105"/>
      <c r="G11" s="99"/>
      <c r="H11" s="96" t="s">
        <v>19</v>
      </c>
      <c r="I11" s="107"/>
    </row>
    <row r="12" spans="2:11" ht="43" customHeight="1">
      <c r="B12" s="105"/>
      <c r="C12" s="15" t="s">
        <v>20</v>
      </c>
      <c r="D12" s="23" t="s">
        <v>21</v>
      </c>
      <c r="F12" s="105"/>
      <c r="G12" s="100"/>
      <c r="H12" s="97"/>
      <c r="I12" s="108"/>
    </row>
    <row r="13" spans="2:11" ht="34" customHeight="1">
      <c r="B13" s="105"/>
      <c r="C13" s="15" t="s">
        <v>22</v>
      </c>
      <c r="D13" s="23" t="s">
        <v>23</v>
      </c>
      <c r="F13" s="105"/>
      <c r="G13" s="60" t="s">
        <v>24</v>
      </c>
      <c r="H13" s="25" t="s">
        <v>25</v>
      </c>
      <c r="I13" s="75"/>
    </row>
    <row r="14" spans="2:11" ht="48" customHeight="1">
      <c r="B14" s="105"/>
      <c r="C14" s="48" t="s">
        <v>26</v>
      </c>
      <c r="D14" s="24" t="s">
        <v>27</v>
      </c>
      <c r="F14" s="105"/>
      <c r="G14" s="68"/>
      <c r="H14" s="29" t="s">
        <v>28</v>
      </c>
      <c r="I14" s="76"/>
    </row>
    <row r="15" spans="2:11" ht="29" customHeight="1">
      <c r="B15" s="105"/>
      <c r="C15" s="71" t="s">
        <v>29</v>
      </c>
      <c r="D15" s="72"/>
      <c r="F15" s="105"/>
      <c r="G15" s="67" t="s">
        <v>30</v>
      </c>
      <c r="H15" s="26" t="s">
        <v>31</v>
      </c>
      <c r="I15" s="77"/>
    </row>
    <row r="16" spans="2:11" ht="41" customHeight="1">
      <c r="B16" s="105"/>
      <c r="C16" s="73" t="s">
        <v>32</v>
      </c>
      <c r="D16" s="74"/>
      <c r="F16" s="105"/>
      <c r="G16" s="61"/>
      <c r="H16" s="109" t="s">
        <v>33</v>
      </c>
      <c r="I16" s="77"/>
    </row>
    <row r="17" spans="2:9" ht="33" customHeight="1">
      <c r="B17" s="105"/>
      <c r="C17" s="15" t="s">
        <v>17</v>
      </c>
      <c r="D17" s="23" t="s">
        <v>21</v>
      </c>
      <c r="F17" s="105"/>
      <c r="G17" s="68"/>
      <c r="H17" s="64"/>
      <c r="I17" s="77"/>
    </row>
    <row r="18" spans="2:9" ht="30" customHeight="1">
      <c r="B18" s="105"/>
      <c r="C18" s="15" t="s">
        <v>20</v>
      </c>
      <c r="D18" s="15" t="s">
        <v>23</v>
      </c>
      <c r="F18" s="105"/>
      <c r="G18" s="67" t="s">
        <v>34</v>
      </c>
      <c r="H18" s="27" t="s">
        <v>35</v>
      </c>
      <c r="I18" s="78"/>
    </row>
    <row r="19" spans="2:9" ht="29" customHeight="1">
      <c r="B19" s="105"/>
      <c r="C19" s="15" t="s">
        <v>22</v>
      </c>
      <c r="D19" s="15" t="s">
        <v>27</v>
      </c>
      <c r="F19" s="105"/>
      <c r="G19" s="61"/>
      <c r="H19" s="69" t="s">
        <v>36</v>
      </c>
      <c r="I19" s="79"/>
    </row>
    <row r="20" spans="2:9" ht="22" customHeight="1">
      <c r="B20" s="105"/>
      <c r="C20" s="15" t="s">
        <v>26</v>
      </c>
      <c r="D20" s="15" t="s">
        <v>37</v>
      </c>
      <c r="F20" s="105"/>
      <c r="G20" s="68"/>
      <c r="H20" s="70"/>
      <c r="I20" s="80"/>
    </row>
    <row r="21" spans="2:9" ht="29" customHeight="1">
      <c r="B21" s="105"/>
      <c r="C21" s="15" t="s">
        <v>18</v>
      </c>
      <c r="D21" s="15" t="s">
        <v>38</v>
      </c>
      <c r="F21" s="105"/>
      <c r="G21" s="67" t="s">
        <v>24</v>
      </c>
      <c r="H21" s="26" t="s">
        <v>39</v>
      </c>
      <c r="I21" s="78"/>
    </row>
    <row r="22" spans="2:9">
      <c r="F22" s="105"/>
      <c r="G22" s="61"/>
      <c r="H22" s="63" t="s">
        <v>40</v>
      </c>
      <c r="I22" s="79"/>
    </row>
    <row r="23" spans="2:9" ht="35" customHeight="1">
      <c r="F23" s="105"/>
      <c r="G23" s="68"/>
      <c r="H23" s="64"/>
      <c r="I23" s="80"/>
    </row>
    <row r="24" spans="2:9" ht="36" customHeight="1">
      <c r="F24" s="105"/>
      <c r="G24" s="60" t="s">
        <v>41</v>
      </c>
      <c r="H24" s="25" t="s">
        <v>42</v>
      </c>
      <c r="I24" s="79"/>
    </row>
    <row r="25" spans="2:9">
      <c r="F25" s="105"/>
      <c r="G25" s="61"/>
      <c r="H25" s="65" t="s">
        <v>43</v>
      </c>
      <c r="I25" s="79"/>
    </row>
    <row r="26" spans="2:9" ht="31" customHeight="1">
      <c r="F26" s="105"/>
      <c r="G26" s="62"/>
      <c r="H26" s="66"/>
      <c r="I26" s="80"/>
    </row>
  </sheetData>
  <mergeCells count="28">
    <mergeCell ref="B2:I3"/>
    <mergeCell ref="B4:I4"/>
    <mergeCell ref="B5:I6"/>
    <mergeCell ref="H11:H12"/>
    <mergeCell ref="G10:G12"/>
    <mergeCell ref="G9:H9"/>
    <mergeCell ref="C9:D9"/>
    <mergeCell ref="C8:D8"/>
    <mergeCell ref="B8:B21"/>
    <mergeCell ref="F8:F26"/>
    <mergeCell ref="I10:I12"/>
    <mergeCell ref="G8:I8"/>
    <mergeCell ref="I21:I23"/>
    <mergeCell ref="I24:I26"/>
    <mergeCell ref="H16:H17"/>
    <mergeCell ref="G15:G17"/>
    <mergeCell ref="C15:D15"/>
    <mergeCell ref="C16:D16"/>
    <mergeCell ref="I13:I14"/>
    <mergeCell ref="I15:I17"/>
    <mergeCell ref="I18:I20"/>
    <mergeCell ref="G13:G14"/>
    <mergeCell ref="G24:G26"/>
    <mergeCell ref="H22:H23"/>
    <mergeCell ref="H25:H26"/>
    <mergeCell ref="G21:G23"/>
    <mergeCell ref="G18:G20"/>
    <mergeCell ref="H19:H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0214E-CEC8-4A5D-AB42-608A1B34B9B3}">
  <dimension ref="F7:F18"/>
  <sheetViews>
    <sheetView workbookViewId="0">
      <selection activeCell="F19" sqref="F19"/>
    </sheetView>
  </sheetViews>
  <sheetFormatPr baseColWidth="10" defaultColWidth="8.83203125" defaultRowHeight="15"/>
  <cols>
    <col min="6" max="6" width="11.33203125" customWidth="1"/>
  </cols>
  <sheetData>
    <row r="7" spans="6:6">
      <c r="F7" t="s">
        <v>44</v>
      </c>
    </row>
    <row r="8" spans="6:6">
      <c r="F8" t="s">
        <v>45</v>
      </c>
    </row>
    <row r="9" spans="6:6">
      <c r="F9" t="s">
        <v>46</v>
      </c>
    </row>
    <row r="10" spans="6:6">
      <c r="F10" t="s">
        <v>47</v>
      </c>
    </row>
    <row r="11" spans="6:6">
      <c r="F11" t="s">
        <v>48</v>
      </c>
    </row>
    <row r="15" spans="6:6">
      <c r="F15" t="s">
        <v>49</v>
      </c>
    </row>
    <row r="16" spans="6:6">
      <c r="F16" t="s">
        <v>50</v>
      </c>
    </row>
    <row r="17" spans="6:6">
      <c r="F17" t="s">
        <v>51</v>
      </c>
    </row>
    <row r="18" spans="6:6">
      <c r="F18" t="s">
        <v>52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6730-C14D-40EA-BFC6-CD3AECA647A5}">
  <dimension ref="B1:E145"/>
  <sheetViews>
    <sheetView showGridLines="0" topLeftCell="A5" zoomScale="111" zoomScaleNormal="77" workbookViewId="0">
      <selection activeCell="E20" sqref="E20"/>
    </sheetView>
  </sheetViews>
  <sheetFormatPr baseColWidth="10" defaultColWidth="8.83203125" defaultRowHeight="15"/>
  <cols>
    <col min="1" max="1" width="4.1640625" style="1" customWidth="1"/>
    <col min="2" max="2" width="6.1640625" style="1" customWidth="1"/>
    <col min="3" max="3" width="33.5" style="1" customWidth="1"/>
    <col min="4" max="4" width="58.1640625" style="1" customWidth="1"/>
    <col min="5" max="5" width="51.83203125" style="1" customWidth="1"/>
    <col min="6" max="16384" width="8.83203125" style="1"/>
  </cols>
  <sheetData>
    <row r="1" spans="2:5" ht="16" thickBot="1"/>
    <row r="2" spans="2:5" ht="15" customHeight="1">
      <c r="B2" s="81" t="s">
        <v>53</v>
      </c>
      <c r="C2" s="82"/>
      <c r="D2" s="82"/>
      <c r="E2" s="83"/>
    </row>
    <row r="3" spans="2:5" ht="16" customHeight="1" thickBot="1">
      <c r="B3" s="84"/>
      <c r="C3" s="85"/>
      <c r="D3" s="85"/>
      <c r="E3" s="86"/>
    </row>
    <row r="4" spans="2:5" ht="20" customHeight="1">
      <c r="B4" s="118" t="s">
        <v>3</v>
      </c>
      <c r="C4" s="119"/>
      <c r="D4" s="119"/>
      <c r="E4" s="120"/>
    </row>
    <row r="5" spans="2:5" ht="15" customHeight="1">
      <c r="B5" s="112" t="s">
        <v>54</v>
      </c>
      <c r="C5" s="113"/>
      <c r="D5" s="113"/>
      <c r="E5" s="114"/>
    </row>
    <row r="6" spans="2:5" ht="136" customHeight="1">
      <c r="B6" s="115"/>
      <c r="C6" s="116"/>
      <c r="D6" s="116"/>
      <c r="E6" s="117"/>
    </row>
    <row r="7" spans="2:5" ht="10" customHeight="1">
      <c r="B7" s="19"/>
      <c r="C7" s="19"/>
      <c r="D7" s="19"/>
      <c r="E7" s="19"/>
    </row>
    <row r="8" spans="2:5" ht="17">
      <c r="B8" s="105" t="s">
        <v>55</v>
      </c>
      <c r="C8" s="110" t="str">
        <f>'1. Identify '!C11</f>
        <v>Stakeholder 1</v>
      </c>
      <c r="D8" s="33" t="s">
        <v>56</v>
      </c>
      <c r="E8" s="34" t="s">
        <v>57</v>
      </c>
    </row>
    <row r="9" spans="2:5" ht="26" customHeight="1">
      <c r="B9" s="105"/>
      <c r="C9" s="110"/>
      <c r="D9" s="35" t="s">
        <v>58</v>
      </c>
      <c r="E9" s="36" t="s">
        <v>59</v>
      </c>
    </row>
    <row r="10" spans="2:5">
      <c r="B10" s="105"/>
      <c r="C10" s="110"/>
      <c r="D10" s="37"/>
      <c r="E10" s="38"/>
    </row>
    <row r="11" spans="2:5" ht="17">
      <c r="B11" s="105"/>
      <c r="C11" s="110"/>
      <c r="D11" s="39" t="s">
        <v>60</v>
      </c>
      <c r="E11" s="34" t="s">
        <v>61</v>
      </c>
    </row>
    <row r="12" spans="2:5" ht="26">
      <c r="B12" s="105"/>
      <c r="C12" s="110"/>
      <c r="D12" s="111"/>
      <c r="E12" s="36" t="s">
        <v>62</v>
      </c>
    </row>
    <row r="13" spans="2:5">
      <c r="B13" s="105"/>
      <c r="C13" s="110"/>
      <c r="D13" s="111"/>
      <c r="E13" s="38"/>
    </row>
    <row r="14" spans="2:5" ht="17">
      <c r="B14" s="105"/>
      <c r="C14" s="110"/>
      <c r="D14" s="39" t="s">
        <v>63</v>
      </c>
      <c r="E14" s="34" t="s">
        <v>64</v>
      </c>
    </row>
    <row r="15" spans="2:5" ht="31.25" customHeight="1">
      <c r="B15" s="105"/>
      <c r="C15" s="110"/>
      <c r="D15" s="111"/>
      <c r="E15" s="36" t="s">
        <v>65</v>
      </c>
    </row>
    <row r="16" spans="2:5">
      <c r="B16" s="105"/>
      <c r="C16" s="110"/>
      <c r="D16" s="111"/>
      <c r="E16" s="38"/>
    </row>
    <row r="17" spans="2:5" ht="19" customHeight="1">
      <c r="B17" s="105"/>
      <c r="C17" s="110"/>
      <c r="D17" s="39" t="s">
        <v>66</v>
      </c>
      <c r="E17" s="34" t="s">
        <v>67</v>
      </c>
    </row>
    <row r="18" spans="2:5">
      <c r="B18" s="105"/>
      <c r="C18" s="110"/>
      <c r="D18" s="40"/>
      <c r="E18" s="38"/>
    </row>
    <row r="19" spans="2:5" ht="31.5" customHeight="1">
      <c r="B19" s="105"/>
      <c r="C19" s="110"/>
      <c r="D19" s="39" t="s">
        <v>68</v>
      </c>
      <c r="E19" s="34" t="s">
        <v>69</v>
      </c>
    </row>
    <row r="20" spans="2:5">
      <c r="B20" s="105"/>
      <c r="C20" s="110"/>
      <c r="D20" s="40"/>
      <c r="E20" s="38"/>
    </row>
    <row r="21" spans="2:5" ht="10" customHeight="1"/>
    <row r="22" spans="2:5" ht="17">
      <c r="B22" s="105" t="s">
        <v>70</v>
      </c>
      <c r="C22" s="110" t="str">
        <f>'1. Identify '!C12</f>
        <v>Stakeholder 2</v>
      </c>
      <c r="D22" s="33" t="s">
        <v>56</v>
      </c>
      <c r="E22" s="30" t="s">
        <v>57</v>
      </c>
    </row>
    <row r="23" spans="2:5" ht="26" customHeight="1">
      <c r="B23" s="105"/>
      <c r="C23" s="110"/>
      <c r="D23" s="35" t="s">
        <v>58</v>
      </c>
      <c r="E23" s="31" t="s">
        <v>59</v>
      </c>
    </row>
    <row r="24" spans="2:5">
      <c r="B24" s="105"/>
      <c r="C24" s="110"/>
      <c r="D24" s="37"/>
      <c r="E24" s="32"/>
    </row>
    <row r="25" spans="2:5" ht="17">
      <c r="B25" s="105"/>
      <c r="C25" s="110"/>
      <c r="D25" s="39" t="s">
        <v>60</v>
      </c>
      <c r="E25" s="30" t="s">
        <v>61</v>
      </c>
    </row>
    <row r="26" spans="2:5" ht="26">
      <c r="B26" s="105"/>
      <c r="C26" s="110"/>
      <c r="D26" s="111"/>
      <c r="E26" s="31" t="s">
        <v>62</v>
      </c>
    </row>
    <row r="27" spans="2:5">
      <c r="B27" s="105"/>
      <c r="C27" s="110"/>
      <c r="D27" s="111"/>
      <c r="E27" s="32"/>
    </row>
    <row r="28" spans="2:5" ht="17">
      <c r="B28" s="105"/>
      <c r="C28" s="110"/>
      <c r="D28" s="39" t="s">
        <v>63</v>
      </c>
      <c r="E28" s="30" t="s">
        <v>64</v>
      </c>
    </row>
    <row r="29" spans="2:5" ht="31.25" customHeight="1">
      <c r="B29" s="105"/>
      <c r="C29" s="110"/>
      <c r="D29" s="111"/>
      <c r="E29" s="31" t="s">
        <v>65</v>
      </c>
    </row>
    <row r="30" spans="2:5">
      <c r="B30" s="105"/>
      <c r="C30" s="110"/>
      <c r="D30" s="111"/>
      <c r="E30" s="32"/>
    </row>
    <row r="31" spans="2:5" ht="19" customHeight="1">
      <c r="B31" s="105"/>
      <c r="C31" s="110"/>
      <c r="D31" s="39" t="s">
        <v>66</v>
      </c>
      <c r="E31" s="30" t="s">
        <v>67</v>
      </c>
    </row>
    <row r="32" spans="2:5">
      <c r="B32" s="105"/>
      <c r="C32" s="110"/>
      <c r="D32" s="40"/>
      <c r="E32" s="32"/>
    </row>
    <row r="33" spans="2:5" ht="30" customHeight="1">
      <c r="B33" s="105"/>
      <c r="C33" s="110"/>
      <c r="D33" s="39" t="s">
        <v>68</v>
      </c>
      <c r="E33" s="30" t="s">
        <v>69</v>
      </c>
    </row>
    <row r="34" spans="2:5">
      <c r="B34" s="105"/>
      <c r="C34" s="110"/>
      <c r="D34" s="40"/>
      <c r="E34" s="32"/>
    </row>
    <row r="36" spans="2:5" ht="17">
      <c r="B36" s="105" t="s">
        <v>71</v>
      </c>
      <c r="C36" s="110" t="str">
        <f>'1. Identify '!C13</f>
        <v>Stakeholder 3</v>
      </c>
      <c r="D36" s="33" t="s">
        <v>56</v>
      </c>
      <c r="E36" s="30" t="s">
        <v>57</v>
      </c>
    </row>
    <row r="37" spans="2:5" ht="26" customHeight="1">
      <c r="B37" s="105"/>
      <c r="C37" s="110"/>
      <c r="D37" s="35" t="s">
        <v>58</v>
      </c>
      <c r="E37" s="31" t="s">
        <v>59</v>
      </c>
    </row>
    <row r="38" spans="2:5">
      <c r="B38" s="105"/>
      <c r="C38" s="110"/>
      <c r="D38" s="37"/>
      <c r="E38" s="32"/>
    </row>
    <row r="39" spans="2:5" ht="17">
      <c r="B39" s="105"/>
      <c r="C39" s="110"/>
      <c r="D39" s="39" t="s">
        <v>60</v>
      </c>
      <c r="E39" s="30" t="s">
        <v>61</v>
      </c>
    </row>
    <row r="40" spans="2:5" ht="26">
      <c r="B40" s="105"/>
      <c r="C40" s="110"/>
      <c r="D40" s="111"/>
      <c r="E40" s="31" t="s">
        <v>62</v>
      </c>
    </row>
    <row r="41" spans="2:5">
      <c r="B41" s="105"/>
      <c r="C41" s="110"/>
      <c r="D41" s="111"/>
      <c r="E41" s="32"/>
    </row>
    <row r="42" spans="2:5" ht="17">
      <c r="B42" s="105"/>
      <c r="C42" s="110"/>
      <c r="D42" s="39" t="s">
        <v>63</v>
      </c>
      <c r="E42" s="30" t="s">
        <v>64</v>
      </c>
    </row>
    <row r="43" spans="2:5" ht="31.25" customHeight="1">
      <c r="B43" s="105"/>
      <c r="C43" s="110"/>
      <c r="D43" s="111"/>
      <c r="E43" s="31" t="s">
        <v>65</v>
      </c>
    </row>
    <row r="44" spans="2:5">
      <c r="B44" s="105"/>
      <c r="C44" s="110"/>
      <c r="D44" s="111"/>
      <c r="E44" s="32"/>
    </row>
    <row r="45" spans="2:5" ht="19" customHeight="1">
      <c r="B45" s="105"/>
      <c r="C45" s="110"/>
      <c r="D45" s="39" t="s">
        <v>66</v>
      </c>
      <c r="E45" s="30" t="s">
        <v>67</v>
      </c>
    </row>
    <row r="46" spans="2:5">
      <c r="B46" s="105"/>
      <c r="C46" s="110"/>
      <c r="D46" s="40"/>
      <c r="E46" s="32"/>
    </row>
    <row r="47" spans="2:5" ht="30" customHeight="1">
      <c r="B47" s="105"/>
      <c r="C47" s="110"/>
      <c r="D47" s="39" t="s">
        <v>68</v>
      </c>
      <c r="E47" s="30" t="s">
        <v>69</v>
      </c>
    </row>
    <row r="48" spans="2:5">
      <c r="B48" s="105"/>
      <c r="C48" s="110"/>
      <c r="D48" s="40"/>
      <c r="E48" s="32"/>
    </row>
    <row r="50" spans="2:5" ht="17">
      <c r="B50" s="105" t="s">
        <v>72</v>
      </c>
      <c r="C50" s="110" t="str">
        <f>'1. Identify '!C14</f>
        <v>Stakeholder 4</v>
      </c>
      <c r="D50" s="33" t="s">
        <v>56</v>
      </c>
      <c r="E50" s="30" t="s">
        <v>57</v>
      </c>
    </row>
    <row r="51" spans="2:5" ht="26" customHeight="1">
      <c r="B51" s="105"/>
      <c r="C51" s="110"/>
      <c r="D51" s="35" t="s">
        <v>58</v>
      </c>
      <c r="E51" s="31" t="s">
        <v>59</v>
      </c>
    </row>
    <row r="52" spans="2:5">
      <c r="B52" s="105"/>
      <c r="C52" s="110"/>
      <c r="D52" s="37"/>
      <c r="E52" s="32"/>
    </row>
    <row r="53" spans="2:5" ht="17">
      <c r="B53" s="105"/>
      <c r="C53" s="110"/>
      <c r="D53" s="39" t="s">
        <v>60</v>
      </c>
      <c r="E53" s="30" t="s">
        <v>61</v>
      </c>
    </row>
    <row r="54" spans="2:5" ht="26">
      <c r="B54" s="105"/>
      <c r="C54" s="110"/>
      <c r="D54" s="111"/>
      <c r="E54" s="31" t="s">
        <v>62</v>
      </c>
    </row>
    <row r="55" spans="2:5">
      <c r="B55" s="105"/>
      <c r="C55" s="110"/>
      <c r="D55" s="111"/>
      <c r="E55" s="32"/>
    </row>
    <row r="56" spans="2:5" ht="17">
      <c r="B56" s="105"/>
      <c r="C56" s="110"/>
      <c r="D56" s="39" t="s">
        <v>63</v>
      </c>
      <c r="E56" s="30" t="s">
        <v>64</v>
      </c>
    </row>
    <row r="57" spans="2:5" ht="31.25" customHeight="1">
      <c r="B57" s="105"/>
      <c r="C57" s="110"/>
      <c r="D57" s="111"/>
      <c r="E57" s="31" t="s">
        <v>65</v>
      </c>
    </row>
    <row r="58" spans="2:5">
      <c r="B58" s="105"/>
      <c r="C58" s="110"/>
      <c r="D58" s="111"/>
      <c r="E58" s="32"/>
    </row>
    <row r="59" spans="2:5" ht="19" customHeight="1">
      <c r="B59" s="105"/>
      <c r="C59" s="110"/>
      <c r="D59" s="39" t="s">
        <v>66</v>
      </c>
      <c r="E59" s="30" t="s">
        <v>67</v>
      </c>
    </row>
    <row r="60" spans="2:5">
      <c r="B60" s="105"/>
      <c r="C60" s="110"/>
      <c r="D60" s="40"/>
      <c r="E60" s="32"/>
    </row>
    <row r="61" spans="2:5" ht="29.25" customHeight="1">
      <c r="B61" s="105"/>
      <c r="C61" s="110"/>
      <c r="D61" s="39" t="s">
        <v>68</v>
      </c>
      <c r="E61" s="30" t="s">
        <v>69</v>
      </c>
    </row>
    <row r="62" spans="2:5">
      <c r="B62" s="105"/>
      <c r="C62" s="110"/>
      <c r="D62" s="40"/>
      <c r="E62" s="32"/>
    </row>
    <row r="64" spans="2:5" ht="17">
      <c r="B64" s="105" t="s">
        <v>73</v>
      </c>
      <c r="C64" s="110" t="str">
        <f>'1. Identify '!D11</f>
        <v>Stakeholder 5</v>
      </c>
      <c r="D64" s="33" t="s">
        <v>56</v>
      </c>
      <c r="E64" s="30" t="s">
        <v>57</v>
      </c>
    </row>
    <row r="65" spans="2:5" ht="26" customHeight="1">
      <c r="B65" s="105"/>
      <c r="C65" s="110"/>
      <c r="D65" s="35" t="s">
        <v>58</v>
      </c>
      <c r="E65" s="31" t="s">
        <v>59</v>
      </c>
    </row>
    <row r="66" spans="2:5">
      <c r="B66" s="105"/>
      <c r="C66" s="110"/>
      <c r="D66" s="37"/>
      <c r="E66" s="32"/>
    </row>
    <row r="67" spans="2:5" ht="17">
      <c r="B67" s="105"/>
      <c r="C67" s="110"/>
      <c r="D67" s="39" t="s">
        <v>60</v>
      </c>
      <c r="E67" s="30" t="s">
        <v>61</v>
      </c>
    </row>
    <row r="68" spans="2:5" ht="26">
      <c r="B68" s="105"/>
      <c r="C68" s="110"/>
      <c r="D68" s="111"/>
      <c r="E68" s="31" t="s">
        <v>62</v>
      </c>
    </row>
    <row r="69" spans="2:5">
      <c r="B69" s="105"/>
      <c r="C69" s="110"/>
      <c r="D69" s="111"/>
      <c r="E69" s="32"/>
    </row>
    <row r="70" spans="2:5" ht="17">
      <c r="B70" s="105"/>
      <c r="C70" s="110"/>
      <c r="D70" s="39" t="s">
        <v>63</v>
      </c>
      <c r="E70" s="30" t="s">
        <v>64</v>
      </c>
    </row>
    <row r="71" spans="2:5" ht="31.25" customHeight="1">
      <c r="B71" s="105"/>
      <c r="C71" s="110"/>
      <c r="D71" s="111"/>
      <c r="E71" s="31" t="s">
        <v>65</v>
      </c>
    </row>
    <row r="72" spans="2:5">
      <c r="B72" s="105"/>
      <c r="C72" s="110"/>
      <c r="D72" s="111"/>
      <c r="E72" s="32"/>
    </row>
    <row r="73" spans="2:5" ht="19" customHeight="1">
      <c r="B73" s="105"/>
      <c r="C73" s="110"/>
      <c r="D73" s="39" t="s">
        <v>66</v>
      </c>
      <c r="E73" s="30" t="s">
        <v>67</v>
      </c>
    </row>
    <row r="74" spans="2:5">
      <c r="B74" s="105"/>
      <c r="C74" s="110"/>
      <c r="D74" s="40"/>
      <c r="E74" s="32"/>
    </row>
    <row r="75" spans="2:5" ht="33.75" customHeight="1">
      <c r="B75" s="105"/>
      <c r="C75" s="110"/>
      <c r="D75" s="39" t="s">
        <v>68</v>
      </c>
      <c r="E75" s="30" t="s">
        <v>69</v>
      </c>
    </row>
    <row r="76" spans="2:5">
      <c r="B76" s="105"/>
      <c r="C76" s="110"/>
      <c r="D76" s="40"/>
      <c r="E76" s="32"/>
    </row>
    <row r="78" spans="2:5" ht="17">
      <c r="B78" s="105" t="s">
        <v>74</v>
      </c>
      <c r="C78" s="110" t="str">
        <f>'1. Identify '!D12</f>
        <v>Stakeholder 6</v>
      </c>
      <c r="D78" s="33" t="s">
        <v>56</v>
      </c>
      <c r="E78" s="30" t="s">
        <v>57</v>
      </c>
    </row>
    <row r="79" spans="2:5" ht="26" customHeight="1">
      <c r="B79" s="105"/>
      <c r="C79" s="110"/>
      <c r="D79" s="35" t="s">
        <v>58</v>
      </c>
      <c r="E79" s="31" t="s">
        <v>59</v>
      </c>
    </row>
    <row r="80" spans="2:5">
      <c r="B80" s="105"/>
      <c r="C80" s="110"/>
      <c r="D80" s="37"/>
      <c r="E80" s="32"/>
    </row>
    <row r="81" spans="2:5" ht="17">
      <c r="B81" s="105"/>
      <c r="C81" s="110"/>
      <c r="D81" s="39" t="s">
        <v>60</v>
      </c>
      <c r="E81" s="30" t="s">
        <v>61</v>
      </c>
    </row>
    <row r="82" spans="2:5" ht="26">
      <c r="B82" s="105"/>
      <c r="C82" s="110"/>
      <c r="D82" s="111"/>
      <c r="E82" s="31" t="s">
        <v>62</v>
      </c>
    </row>
    <row r="83" spans="2:5">
      <c r="B83" s="105"/>
      <c r="C83" s="110"/>
      <c r="D83" s="111"/>
      <c r="E83" s="32"/>
    </row>
    <row r="84" spans="2:5" ht="17">
      <c r="B84" s="105"/>
      <c r="C84" s="110"/>
      <c r="D84" s="39" t="s">
        <v>63</v>
      </c>
      <c r="E84" s="30" t="s">
        <v>64</v>
      </c>
    </row>
    <row r="85" spans="2:5" ht="31.25" customHeight="1">
      <c r="B85" s="105"/>
      <c r="C85" s="110"/>
      <c r="D85" s="111"/>
      <c r="E85" s="31" t="s">
        <v>65</v>
      </c>
    </row>
    <row r="86" spans="2:5">
      <c r="B86" s="105"/>
      <c r="C86" s="110"/>
      <c r="D86" s="111"/>
      <c r="E86" s="32"/>
    </row>
    <row r="87" spans="2:5" ht="19" customHeight="1">
      <c r="B87" s="105"/>
      <c r="C87" s="110"/>
      <c r="D87" s="39" t="s">
        <v>66</v>
      </c>
      <c r="E87" s="30" t="s">
        <v>67</v>
      </c>
    </row>
    <row r="88" spans="2:5">
      <c r="B88" s="105"/>
      <c r="C88" s="110"/>
      <c r="D88" s="40"/>
      <c r="E88" s="32"/>
    </row>
    <row r="89" spans="2:5" ht="30" customHeight="1">
      <c r="B89" s="105"/>
      <c r="C89" s="110"/>
      <c r="D89" s="39" t="s">
        <v>68</v>
      </c>
      <c r="E89" s="30" t="s">
        <v>69</v>
      </c>
    </row>
    <row r="90" spans="2:5">
      <c r="B90" s="105"/>
      <c r="C90" s="110"/>
      <c r="D90" s="40"/>
      <c r="E90" s="32"/>
    </row>
    <row r="92" spans="2:5" ht="17">
      <c r="B92" s="105" t="s">
        <v>75</v>
      </c>
      <c r="C92" s="110" t="str">
        <f>'1. Identify '!D13</f>
        <v>Stakeholder 7</v>
      </c>
      <c r="D92" s="33" t="s">
        <v>56</v>
      </c>
      <c r="E92" s="30" t="s">
        <v>57</v>
      </c>
    </row>
    <row r="93" spans="2:5" ht="26" customHeight="1">
      <c r="B93" s="105"/>
      <c r="C93" s="110"/>
      <c r="D93" s="35" t="s">
        <v>58</v>
      </c>
      <c r="E93" s="31" t="s">
        <v>59</v>
      </c>
    </row>
    <row r="94" spans="2:5">
      <c r="B94" s="105"/>
      <c r="C94" s="110"/>
      <c r="D94" s="37"/>
      <c r="E94" s="32"/>
    </row>
    <row r="95" spans="2:5" ht="17">
      <c r="B95" s="105"/>
      <c r="C95" s="110"/>
      <c r="D95" s="39" t="s">
        <v>60</v>
      </c>
      <c r="E95" s="30" t="s">
        <v>61</v>
      </c>
    </row>
    <row r="96" spans="2:5" ht="26">
      <c r="B96" s="105"/>
      <c r="C96" s="110"/>
      <c r="D96" s="111"/>
      <c r="E96" s="31" t="s">
        <v>62</v>
      </c>
    </row>
    <row r="97" spans="2:5">
      <c r="B97" s="105"/>
      <c r="C97" s="110"/>
      <c r="D97" s="111"/>
      <c r="E97" s="32"/>
    </row>
    <row r="98" spans="2:5" ht="17">
      <c r="B98" s="105"/>
      <c r="C98" s="110"/>
      <c r="D98" s="39" t="s">
        <v>63</v>
      </c>
      <c r="E98" s="30" t="s">
        <v>64</v>
      </c>
    </row>
    <row r="99" spans="2:5" ht="31.25" customHeight="1">
      <c r="B99" s="105"/>
      <c r="C99" s="110"/>
      <c r="D99" s="111"/>
      <c r="E99" s="31" t="s">
        <v>65</v>
      </c>
    </row>
    <row r="100" spans="2:5">
      <c r="B100" s="105"/>
      <c r="C100" s="110"/>
      <c r="D100" s="111"/>
      <c r="E100" s="32"/>
    </row>
    <row r="101" spans="2:5" ht="19" customHeight="1">
      <c r="B101" s="105"/>
      <c r="C101" s="110"/>
      <c r="D101" s="39" t="s">
        <v>66</v>
      </c>
      <c r="E101" s="30" t="s">
        <v>67</v>
      </c>
    </row>
    <row r="102" spans="2:5">
      <c r="B102" s="105"/>
      <c r="C102" s="110"/>
      <c r="D102" s="40"/>
      <c r="E102" s="32"/>
    </row>
    <row r="103" spans="2:5" ht="27" customHeight="1">
      <c r="B103" s="105"/>
      <c r="C103" s="110"/>
      <c r="D103" s="39" t="s">
        <v>68</v>
      </c>
      <c r="E103" s="30" t="s">
        <v>69</v>
      </c>
    </row>
    <row r="104" spans="2:5">
      <c r="B104" s="105"/>
      <c r="C104" s="110"/>
      <c r="D104" s="40"/>
      <c r="E104" s="32"/>
    </row>
    <row r="106" spans="2:5" ht="17">
      <c r="B106" s="105" t="s">
        <v>76</v>
      </c>
      <c r="C106" s="110" t="str">
        <f>'1. Identify '!D14</f>
        <v>Stakeholder 8</v>
      </c>
      <c r="D106" s="33" t="s">
        <v>56</v>
      </c>
      <c r="E106" s="30" t="s">
        <v>57</v>
      </c>
    </row>
    <row r="107" spans="2:5" ht="26" customHeight="1">
      <c r="B107" s="105"/>
      <c r="C107" s="110"/>
      <c r="D107" s="35" t="s">
        <v>58</v>
      </c>
      <c r="E107" s="31" t="s">
        <v>59</v>
      </c>
    </row>
    <row r="108" spans="2:5">
      <c r="B108" s="105"/>
      <c r="C108" s="110"/>
      <c r="D108" s="37"/>
      <c r="E108" s="32"/>
    </row>
    <row r="109" spans="2:5" ht="17">
      <c r="B109" s="105"/>
      <c r="C109" s="110"/>
      <c r="D109" s="39" t="s">
        <v>60</v>
      </c>
      <c r="E109" s="30" t="s">
        <v>61</v>
      </c>
    </row>
    <row r="110" spans="2:5" ht="26">
      <c r="B110" s="105"/>
      <c r="C110" s="110"/>
      <c r="D110" s="111"/>
      <c r="E110" s="31" t="s">
        <v>62</v>
      </c>
    </row>
    <row r="111" spans="2:5">
      <c r="B111" s="105"/>
      <c r="C111" s="110"/>
      <c r="D111" s="111"/>
      <c r="E111" s="32"/>
    </row>
    <row r="112" spans="2:5" ht="17">
      <c r="B112" s="105"/>
      <c r="C112" s="110"/>
      <c r="D112" s="39" t="s">
        <v>63</v>
      </c>
      <c r="E112" s="30" t="s">
        <v>64</v>
      </c>
    </row>
    <row r="113" spans="2:5" ht="31.25" customHeight="1">
      <c r="B113" s="105"/>
      <c r="C113" s="110"/>
      <c r="D113" s="111"/>
      <c r="E113" s="31" t="s">
        <v>65</v>
      </c>
    </row>
    <row r="114" spans="2:5">
      <c r="B114" s="105"/>
      <c r="C114" s="110"/>
      <c r="D114" s="111"/>
      <c r="E114" s="32"/>
    </row>
    <row r="115" spans="2:5" ht="23.25" customHeight="1">
      <c r="B115" s="105"/>
      <c r="C115" s="110"/>
      <c r="D115" s="39" t="s">
        <v>66</v>
      </c>
      <c r="E115" s="30" t="s">
        <v>67</v>
      </c>
    </row>
    <row r="116" spans="2:5">
      <c r="B116" s="105"/>
      <c r="C116" s="110"/>
      <c r="D116" s="40"/>
      <c r="E116" s="32"/>
    </row>
    <row r="117" spans="2:5" ht="30.75" customHeight="1">
      <c r="B117" s="105"/>
      <c r="C117" s="110"/>
      <c r="D117" s="39" t="s">
        <v>68</v>
      </c>
      <c r="E117" s="30" t="s">
        <v>69</v>
      </c>
    </row>
    <row r="118" spans="2:5">
      <c r="B118" s="105"/>
      <c r="C118" s="110"/>
      <c r="D118" s="40"/>
      <c r="E118" s="32"/>
    </row>
    <row r="145" spans="5:5">
      <c r="E145" s="3"/>
    </row>
  </sheetData>
  <mergeCells count="35">
    <mergeCell ref="B2:E3"/>
    <mergeCell ref="D12:D13"/>
    <mergeCell ref="D15:D16"/>
    <mergeCell ref="D26:D27"/>
    <mergeCell ref="D29:D30"/>
    <mergeCell ref="C8:C20"/>
    <mergeCell ref="B5:E6"/>
    <mergeCell ref="B4:E4"/>
    <mergeCell ref="B8:B20"/>
    <mergeCell ref="C22:C34"/>
    <mergeCell ref="B22:B34"/>
    <mergeCell ref="B64:B76"/>
    <mergeCell ref="B92:B104"/>
    <mergeCell ref="D99:D100"/>
    <mergeCell ref="C92:C104"/>
    <mergeCell ref="D96:D97"/>
    <mergeCell ref="C64:C76"/>
    <mergeCell ref="D68:D69"/>
    <mergeCell ref="D71:D72"/>
    <mergeCell ref="B106:B118"/>
    <mergeCell ref="C106:C118"/>
    <mergeCell ref="D110:D111"/>
    <mergeCell ref="D113:D114"/>
    <mergeCell ref="B78:B90"/>
    <mergeCell ref="C78:C90"/>
    <mergeCell ref="D82:D83"/>
    <mergeCell ref="D85:D86"/>
    <mergeCell ref="B36:B48"/>
    <mergeCell ref="C36:C48"/>
    <mergeCell ref="D40:D41"/>
    <mergeCell ref="D43:D44"/>
    <mergeCell ref="B50:B62"/>
    <mergeCell ref="C50:C62"/>
    <mergeCell ref="D57:D58"/>
    <mergeCell ref="D54:D5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5AA2496-705C-4ECD-9D04-80EB44075D74}">
          <x14:formula1>
            <xm:f>Sheet2!$F$16:$F$18</xm:f>
          </x14:formula1>
          <xm:sqref>E20 E104 E90 E34 E48 E62 E76 E118</xm:sqref>
        </x14:dataValidation>
        <x14:dataValidation type="list" allowBlank="1" showInputMessage="1" showErrorMessage="1" xr:uid="{560215FE-8054-498D-953C-93756273C818}">
          <x14:formula1>
            <xm:f>Sheet2!$F$8:$F$11</xm:f>
          </x14:formula1>
          <xm:sqref>E18 E102 E88 E32 E46 E60 E74 E116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3C340-3BA6-435E-8F71-D7B13660DD2F}">
  <dimension ref="B2:Q43"/>
  <sheetViews>
    <sheetView showGridLines="0" zoomScale="125" zoomScaleNormal="78" workbookViewId="0">
      <selection activeCell="B25" sqref="B25:H27"/>
    </sheetView>
  </sheetViews>
  <sheetFormatPr baseColWidth="10" defaultColWidth="8.83203125" defaultRowHeight="15"/>
  <cols>
    <col min="1" max="1" width="3.83203125" style="1" customWidth="1"/>
    <col min="2" max="2" width="16.33203125" style="1" customWidth="1"/>
    <col min="3" max="3" width="14.5" style="1" customWidth="1"/>
    <col min="4" max="4" width="28" style="1" customWidth="1"/>
    <col min="5" max="5" width="22.33203125" style="1" customWidth="1"/>
    <col min="6" max="6" width="20" style="1" customWidth="1"/>
    <col min="7" max="7" width="19.1640625" style="1" customWidth="1"/>
    <col min="8" max="8" width="14.83203125" style="1" customWidth="1"/>
    <col min="9" max="9" width="6.5" style="1" customWidth="1"/>
    <col min="10" max="16384" width="8.83203125" style="1"/>
  </cols>
  <sheetData>
    <row r="2" spans="2:17" ht="15" customHeight="1">
      <c r="B2" s="130" t="s">
        <v>77</v>
      </c>
      <c r="C2" s="130"/>
      <c r="D2" s="130"/>
      <c r="E2" s="130"/>
      <c r="F2" s="130"/>
      <c r="G2" s="130"/>
      <c r="H2" s="130"/>
      <c r="I2" s="4"/>
    </row>
    <row r="3" spans="2:17" ht="15" customHeight="1">
      <c r="B3" s="130"/>
      <c r="C3" s="130"/>
      <c r="D3" s="130"/>
      <c r="E3" s="130"/>
      <c r="F3" s="130"/>
      <c r="G3" s="130"/>
      <c r="H3" s="130"/>
      <c r="I3" s="4"/>
    </row>
    <row r="4" spans="2:17" ht="21" customHeight="1">
      <c r="B4" s="88" t="s">
        <v>3</v>
      </c>
      <c r="C4" s="88"/>
      <c r="D4" s="88"/>
      <c r="E4" s="88"/>
      <c r="F4" s="88"/>
      <c r="G4" s="88"/>
      <c r="H4" s="16"/>
      <c r="I4" s="4"/>
    </row>
    <row r="5" spans="2:17" ht="158" customHeight="1">
      <c r="B5" s="133" t="s">
        <v>78</v>
      </c>
      <c r="C5" s="134"/>
      <c r="D5" s="134"/>
      <c r="E5" s="134"/>
      <c r="F5" s="134"/>
      <c r="G5" s="134"/>
      <c r="H5" s="135"/>
      <c r="I5" s="4"/>
    </row>
    <row r="6" spans="2:17" ht="21" customHeight="1">
      <c r="B6" s="19"/>
      <c r="C6" s="19"/>
      <c r="D6" s="19"/>
      <c r="E6" s="19"/>
      <c r="F6" s="19"/>
      <c r="G6" s="19"/>
      <c r="H6" s="19"/>
      <c r="I6" s="4"/>
    </row>
    <row r="7" spans="2:17" ht="33" customHeight="1">
      <c r="B7" s="131" t="s">
        <v>6</v>
      </c>
      <c r="C7" s="131" t="s">
        <v>79</v>
      </c>
      <c r="D7" s="41" t="s">
        <v>80</v>
      </c>
      <c r="E7" s="41" t="s">
        <v>81</v>
      </c>
      <c r="F7" s="41" t="s">
        <v>82</v>
      </c>
      <c r="G7" s="41" t="s">
        <v>83</v>
      </c>
      <c r="H7" s="132" t="s">
        <v>84</v>
      </c>
    </row>
    <row r="8" spans="2:17" ht="40" customHeight="1">
      <c r="B8" s="131"/>
      <c r="C8" s="131"/>
      <c r="D8" s="42" t="s">
        <v>85</v>
      </c>
      <c r="E8" s="42" t="s">
        <v>86</v>
      </c>
      <c r="F8" s="42" t="s">
        <v>87</v>
      </c>
      <c r="G8" s="42" t="s">
        <v>88</v>
      </c>
      <c r="H8" s="132"/>
    </row>
    <row r="9" spans="2:17" s="5" customFormat="1" ht="29.25" customHeight="1">
      <c r="B9" s="45" t="str">
        <f>'1. Identify '!C11</f>
        <v>Stakeholder 1</v>
      </c>
      <c r="C9" s="43">
        <f>'2. Analyze'!E20</f>
        <v>0</v>
      </c>
      <c r="D9" s="43">
        <f>'2. Analyze'!E18</f>
        <v>0</v>
      </c>
      <c r="E9" s="43" t="str">
        <f>IF('2. Analyze'!E10&lt;30,"Low",IF('2. Analyze'!E10&lt;=75,"Medium",IF('2. Analyze'!E10&gt;75,"High")))</f>
        <v>Low</v>
      </c>
      <c r="F9" s="43" t="str">
        <f>IF('2. Analyze'!E13&lt;30,"Low",IF('2. Analyze'!E13&lt;=75,"medium",IF('2. Analyze'!E13&gt;75,"High")))</f>
        <v>Low</v>
      </c>
      <c r="G9" s="43" t="str">
        <f>IF('2. Analyze'!E16&lt;30,"Low",IF('2. Analyze'!E16&lt;=75,"Medium",IF('2. Analyze'!E16&gt;75,"high")))</f>
        <v>Low</v>
      </c>
      <c r="H9" s="44" t="str">
        <f>IF(AND(E9="Low",F9="Low"),"Keep Informed",IF(OR(E9="Low",F9="Medium"),"Bring onboard","Actively Engage"))</f>
        <v>Keep Informed</v>
      </c>
      <c r="I9" s="1"/>
      <c r="J9" s="1"/>
      <c r="K9" s="17"/>
      <c r="L9" s="1"/>
      <c r="M9" s="1"/>
      <c r="N9" s="1"/>
      <c r="O9" s="1"/>
      <c r="P9" s="1"/>
      <c r="Q9" s="1"/>
    </row>
    <row r="10" spans="2:17" ht="25" customHeight="1">
      <c r="B10" s="45" t="str">
        <f>'1. Identify '!C12</f>
        <v>Stakeholder 2</v>
      </c>
      <c r="C10" s="43">
        <f>'2. Analyze'!E34</f>
        <v>0</v>
      </c>
      <c r="D10" s="43">
        <f>'2. Analyze'!E32</f>
        <v>0</v>
      </c>
      <c r="E10" s="43" t="str">
        <f>IF('2. Analyze'!E24&lt;30,"Low",IF('2. Analyze'!E24&lt;=75,"Medium",IF('2. Analyze'!E24&gt;75,"high")))</f>
        <v>Low</v>
      </c>
      <c r="F10" s="43" t="str">
        <f>IF('2. Analyze'!E27&lt;30,"Low",IF('2. Analyze'!E27&lt;=75,"medium",IF('2. Analyze'!E27&gt;75,"High")))</f>
        <v>Low</v>
      </c>
      <c r="G10" s="43" t="str">
        <f>IF('2. Analyze'!E30&lt;30,"Low",IF('2. Analyze'!E30&lt;=75,"medium",IF('2. Analyze'!E30&gt;75,"high")))</f>
        <v>Low</v>
      </c>
      <c r="H10" s="44" t="str">
        <f t="shared" ref="H10:H16" si="0">IF(AND(E10="Low",F10="Low"),"Keep Informed",IF(OR(E10="Low",F10="Medium"),"Bring onboard","Actively Engage"))</f>
        <v>Keep Informed</v>
      </c>
    </row>
    <row r="11" spans="2:17" ht="30" customHeight="1">
      <c r="B11" s="45" t="str">
        <f>'1. Identify '!C13</f>
        <v>Stakeholder 3</v>
      </c>
      <c r="C11" s="43">
        <f>'2. Analyze'!E48</f>
        <v>0</v>
      </c>
      <c r="D11" s="43">
        <f>'2. Analyze'!E46</f>
        <v>0</v>
      </c>
      <c r="E11" s="43" t="str">
        <f>IF('2. Analyze'!E38&lt;30,"Low",IF('2. Analyze'!E38&lt;=75,"Medium",IF('2. Analyze'!E38&gt;75,"high")))</f>
        <v>Low</v>
      </c>
      <c r="F11" s="43" t="str">
        <f>IF('2. Analyze'!E41&lt;30,"Low",IF('2. Analyze'!E41&lt;=75,"medium",IF('2. Analyze'!E41&gt;75,"High")))</f>
        <v>Low</v>
      </c>
      <c r="G11" s="43" t="str">
        <f>IF('2. Analyze'!E44&lt;30,"Low",IF('2. Analyze'!E44&lt;=75,"medium",IF('2. Analyze'!E44&gt;75,"high")))</f>
        <v>Low</v>
      </c>
      <c r="H11" s="44" t="str">
        <f t="shared" si="0"/>
        <v>Keep Informed</v>
      </c>
    </row>
    <row r="12" spans="2:17" ht="26" customHeight="1">
      <c r="B12" s="45" t="str">
        <f>'1. Identify '!C14</f>
        <v>Stakeholder 4</v>
      </c>
      <c r="C12" s="43">
        <f>'2. Analyze'!E62</f>
        <v>0</v>
      </c>
      <c r="D12" s="43">
        <f>'2. Analyze'!E60</f>
        <v>0</v>
      </c>
      <c r="E12" s="43" t="str">
        <f>IF('2. Analyze'!E52&lt;30,"Low",IF('2. Analyze'!E52&lt;=75,"Medium",IF('2. Analyze'!E52&gt;75,"high")))</f>
        <v>Low</v>
      </c>
      <c r="F12" s="43" t="str">
        <f>IF('2. Analyze'!E55&lt;30,"Low",IF('2. Analyze'!E55&lt;=75,"medium",IF('2. Analyze'!E55&gt;75,"High")))</f>
        <v>Low</v>
      </c>
      <c r="G12" s="43" t="str">
        <f>IF('2. Analyze'!E58&lt;30,"Low",IF('2. Analyze'!E58&lt;=75,"medium",IF('2. Analyze'!E58&gt;75,"high")))</f>
        <v>Low</v>
      </c>
      <c r="H12" s="44" t="str">
        <f t="shared" si="0"/>
        <v>Keep Informed</v>
      </c>
    </row>
    <row r="13" spans="2:17" ht="29" customHeight="1">
      <c r="B13" s="45" t="str">
        <f>'1. Identify '!D11</f>
        <v>Stakeholder 5</v>
      </c>
      <c r="C13" s="43">
        <f>'2. Analyze'!E76</f>
        <v>0</v>
      </c>
      <c r="D13" s="43">
        <f>'2. Analyze'!E74</f>
        <v>0</v>
      </c>
      <c r="E13" s="43" t="str">
        <f>IF('2. Analyze'!E66&lt;30,"Low",IF('2. Analyze'!E66&lt;=75,"Medium",IF('2. Analyze'!E66&gt;75,"high")))</f>
        <v>Low</v>
      </c>
      <c r="F13" s="43" t="str">
        <f>IF('2. Analyze'!E69&lt;30,"Low",IF('2. Analyze'!E69&lt;=75,"medium",IF('2. Analyze'!E69&gt;75,"High")))</f>
        <v>Low</v>
      </c>
      <c r="G13" s="43" t="str">
        <f>IF('2. Analyze'!E72&lt;30,"Low",IF('2. Analyze'!E72&lt;=75,"medium",IF('2. Analyze'!E72&gt;75,"high")))</f>
        <v>Low</v>
      </c>
      <c r="H13" s="44" t="str">
        <f t="shared" si="0"/>
        <v>Keep Informed</v>
      </c>
    </row>
    <row r="14" spans="2:17" ht="27" customHeight="1">
      <c r="B14" s="45" t="str">
        <f>'1. Identify '!D12</f>
        <v>Stakeholder 6</v>
      </c>
      <c r="C14" s="43">
        <f>'2. Analyze'!E90</f>
        <v>0</v>
      </c>
      <c r="D14" s="43">
        <f>'2. Analyze'!E88</f>
        <v>0</v>
      </c>
      <c r="E14" s="43" t="str">
        <f>IF('2. Analyze'!E80&lt;30,"Low",IF('2. Analyze'!E80&lt;=75,"Medium",IF('2. Analyze'!E80&gt;75,"high")))</f>
        <v>Low</v>
      </c>
      <c r="F14" s="43" t="str">
        <f>IF('2. Analyze'!E83&lt;30,"Low",IF('2. Analyze'!E83&lt;=75,"medium",IF('2. Analyze'!E83&gt;75,"High")))</f>
        <v>Low</v>
      </c>
      <c r="G14" s="43" t="str">
        <f>IF('2. Analyze'!E86&lt;30,"Low",IF('2. Analyze'!E86&lt;=75,"medium",IF('2. Analyze'!E86&gt;75,"high")))</f>
        <v>Low</v>
      </c>
      <c r="H14" s="44" t="str">
        <f t="shared" si="0"/>
        <v>Keep Informed</v>
      </c>
    </row>
    <row r="15" spans="2:17" ht="26" customHeight="1">
      <c r="B15" s="45" t="str">
        <f>'1. Identify '!D13</f>
        <v>Stakeholder 7</v>
      </c>
      <c r="C15" s="43">
        <f>'2. Analyze'!E104</f>
        <v>0</v>
      </c>
      <c r="D15" s="43">
        <f>'2. Analyze'!E102</f>
        <v>0</v>
      </c>
      <c r="E15" s="43" t="str">
        <f>IF('2. Analyze'!E94&lt;30,"Low",IF('2. Analyze'!E94&lt;=75,"Medium",IF('2. Analyze'!E94&gt;75,"high")))</f>
        <v>Low</v>
      </c>
      <c r="F15" s="43" t="str">
        <f>IF('2. Analyze'!E97&lt;30,"Low",IF('2. Analyze'!E97&lt;=75,"medium",IF('2. Analyze'!E97&gt;75,"High")))</f>
        <v>Low</v>
      </c>
      <c r="G15" s="43" t="str">
        <f>IF('2. Analyze'!E100&lt;30,"Low",IF('2. Analyze'!E100&lt;=75,"medium",IF('2. Analyze'!E100&gt;75,"high")))</f>
        <v>Low</v>
      </c>
      <c r="H15" s="44" t="str">
        <f t="shared" si="0"/>
        <v>Keep Informed</v>
      </c>
    </row>
    <row r="16" spans="2:17" ht="27" customHeight="1">
      <c r="B16" s="45" t="str">
        <f>'1. Identify '!D14</f>
        <v>Stakeholder 8</v>
      </c>
      <c r="C16" s="43">
        <f>'2. Analyze'!E118</f>
        <v>0</v>
      </c>
      <c r="D16" s="43">
        <f>'2. Analyze'!E116</f>
        <v>0</v>
      </c>
      <c r="E16" s="43" t="str">
        <f>IF('2. Analyze'!E108&lt;30,"Low",IF('2. Analyze'!E108&lt;=75,"Medium",IF('2. Analyze'!E108&gt;75,"high")))</f>
        <v>Low</v>
      </c>
      <c r="F16" s="43" t="str">
        <f>IF('2. Analyze'!E111&lt;30,"Low",IF('2. Analyze'!E111&lt;=75,"medium",IF('2. Analyze'!E111&gt;75,"High")))</f>
        <v>Low</v>
      </c>
      <c r="G16" s="43" t="str">
        <f>IF('2. Analyze'!E114&lt;30,"Low",IF('2. Analyze'!E114&lt;=75,"medium",IF('2. Analyze'!E114&gt;75,"high")))</f>
        <v>Low</v>
      </c>
      <c r="H16" s="44" t="str">
        <f t="shared" si="0"/>
        <v>Keep Informed</v>
      </c>
    </row>
    <row r="18" spans="2:8">
      <c r="B18" s="136" t="s">
        <v>89</v>
      </c>
      <c r="C18" s="136"/>
      <c r="D18" s="136"/>
      <c r="E18" s="136"/>
      <c r="F18" s="136"/>
      <c r="G18" s="136"/>
      <c r="H18" s="136"/>
    </row>
    <row r="19" spans="2:8">
      <c r="B19" s="136"/>
      <c r="C19" s="136"/>
      <c r="D19" s="136"/>
      <c r="E19" s="136"/>
      <c r="F19" s="136"/>
      <c r="G19" s="136"/>
      <c r="H19" s="136"/>
    </row>
    <row r="20" spans="2:8">
      <c r="B20" s="6" t="s">
        <v>90</v>
      </c>
    </row>
    <row r="21" spans="2:8">
      <c r="B21" s="121" t="str">
        <f>IF('1. Identify '!I10="","Explore Further",'1. Identify '!I10)</f>
        <v>Explore Further</v>
      </c>
      <c r="C21" s="122"/>
      <c r="D21" s="122"/>
      <c r="E21" s="122"/>
      <c r="F21" s="122"/>
      <c r="G21" s="122"/>
      <c r="H21" s="123"/>
    </row>
    <row r="22" spans="2:8">
      <c r="B22" s="124"/>
      <c r="C22" s="125"/>
      <c r="D22" s="125"/>
      <c r="E22" s="125"/>
      <c r="F22" s="125"/>
      <c r="G22" s="125"/>
      <c r="H22" s="126"/>
    </row>
    <row r="23" spans="2:8">
      <c r="B23" s="127"/>
      <c r="C23" s="128"/>
      <c r="D23" s="128"/>
      <c r="E23" s="128"/>
      <c r="F23" s="128"/>
      <c r="G23" s="128"/>
      <c r="H23" s="129"/>
    </row>
    <row r="24" spans="2:8">
      <c r="B24" s="6" t="s">
        <v>91</v>
      </c>
    </row>
    <row r="25" spans="2:8">
      <c r="B25" s="121" t="str">
        <f>IF('1. Identify '!I13="","Explore Further",'1. Identify '!I13)</f>
        <v>Explore Further</v>
      </c>
      <c r="C25" s="122"/>
      <c r="D25" s="122"/>
      <c r="E25" s="122"/>
      <c r="F25" s="122"/>
      <c r="G25" s="122"/>
      <c r="H25" s="123"/>
    </row>
    <row r="26" spans="2:8">
      <c r="B26" s="124"/>
      <c r="C26" s="125"/>
      <c r="D26" s="125"/>
      <c r="E26" s="125"/>
      <c r="F26" s="125"/>
      <c r="G26" s="125"/>
      <c r="H26" s="126"/>
    </row>
    <row r="27" spans="2:8">
      <c r="B27" s="127"/>
      <c r="C27" s="128"/>
      <c r="D27" s="128"/>
      <c r="E27" s="128"/>
      <c r="F27" s="128"/>
      <c r="G27" s="128"/>
      <c r="H27" s="129"/>
    </row>
    <row r="28" spans="2:8">
      <c r="B28" s="6" t="s">
        <v>92</v>
      </c>
    </row>
    <row r="29" spans="2:8">
      <c r="B29" s="121" t="str">
        <f>IF('1. Identify '!I15="","Explore Further",'1. Identify '!I15)</f>
        <v>Explore Further</v>
      </c>
      <c r="C29" s="122"/>
      <c r="D29" s="122"/>
      <c r="E29" s="122"/>
      <c r="F29" s="122"/>
      <c r="G29" s="122"/>
      <c r="H29" s="123"/>
    </row>
    <row r="30" spans="2:8">
      <c r="B30" s="124"/>
      <c r="C30" s="125"/>
      <c r="D30" s="125"/>
      <c r="E30" s="125"/>
      <c r="F30" s="125"/>
      <c r="G30" s="125"/>
      <c r="H30" s="126"/>
    </row>
    <row r="31" spans="2:8">
      <c r="B31" s="127"/>
      <c r="C31" s="128"/>
      <c r="D31" s="128"/>
      <c r="E31" s="128"/>
      <c r="F31" s="128"/>
      <c r="G31" s="128"/>
      <c r="H31" s="129"/>
    </row>
    <row r="32" spans="2:8">
      <c r="B32" s="6" t="s">
        <v>93</v>
      </c>
    </row>
    <row r="33" spans="2:8">
      <c r="B33" s="121" t="str">
        <f>IF('1. Identify '!I18="","Explore Further",'1. Identify '!I18)</f>
        <v>Explore Further</v>
      </c>
      <c r="C33" s="122"/>
      <c r="D33" s="122"/>
      <c r="E33" s="122"/>
      <c r="F33" s="122"/>
      <c r="G33" s="122"/>
      <c r="H33" s="123"/>
    </row>
    <row r="34" spans="2:8">
      <c r="B34" s="124"/>
      <c r="C34" s="125"/>
      <c r="D34" s="125"/>
      <c r="E34" s="125"/>
      <c r="F34" s="125"/>
      <c r="G34" s="125"/>
      <c r="H34" s="126"/>
    </row>
    <row r="35" spans="2:8">
      <c r="B35" s="127"/>
      <c r="C35" s="128"/>
      <c r="D35" s="128"/>
      <c r="E35" s="128"/>
      <c r="F35" s="128"/>
      <c r="G35" s="128"/>
      <c r="H35" s="129"/>
    </row>
    <row r="36" spans="2:8">
      <c r="B36" s="6" t="s">
        <v>94</v>
      </c>
    </row>
    <row r="37" spans="2:8">
      <c r="B37" s="121" t="str">
        <f>IF('1. Identify '!I21="","Explore Further",'1. Identify '!I21)</f>
        <v>Explore Further</v>
      </c>
      <c r="C37" s="122"/>
      <c r="D37" s="122"/>
      <c r="E37" s="122"/>
      <c r="F37" s="122"/>
      <c r="G37" s="122"/>
      <c r="H37" s="123"/>
    </row>
    <row r="38" spans="2:8">
      <c r="B38" s="124"/>
      <c r="C38" s="125"/>
      <c r="D38" s="125"/>
      <c r="E38" s="125"/>
      <c r="F38" s="125"/>
      <c r="G38" s="125"/>
      <c r="H38" s="126"/>
    </row>
    <row r="39" spans="2:8">
      <c r="B39" s="127"/>
      <c r="C39" s="128"/>
      <c r="D39" s="128"/>
      <c r="E39" s="128"/>
      <c r="F39" s="128"/>
      <c r="G39" s="128"/>
      <c r="H39" s="129"/>
    </row>
    <row r="40" spans="2:8">
      <c r="B40" s="6" t="s">
        <v>95</v>
      </c>
    </row>
    <row r="41" spans="2:8">
      <c r="B41" s="121" t="str">
        <f>IF('1. Identify '!I24="","Explore Further",'1. Identify '!I24)</f>
        <v>Explore Further</v>
      </c>
      <c r="C41" s="122"/>
      <c r="D41" s="122"/>
      <c r="E41" s="122"/>
      <c r="F41" s="122"/>
      <c r="G41" s="122"/>
      <c r="H41" s="123"/>
    </row>
    <row r="42" spans="2:8">
      <c r="B42" s="124"/>
      <c r="C42" s="125"/>
      <c r="D42" s="125"/>
      <c r="E42" s="125"/>
      <c r="F42" s="125"/>
      <c r="G42" s="125"/>
      <c r="H42" s="126"/>
    </row>
    <row r="43" spans="2:8">
      <c r="B43" s="127"/>
      <c r="C43" s="128"/>
      <c r="D43" s="128"/>
      <c r="E43" s="128"/>
      <c r="F43" s="128"/>
      <c r="G43" s="128"/>
      <c r="H43" s="129"/>
    </row>
  </sheetData>
  <mergeCells count="13">
    <mergeCell ref="B37:H39"/>
    <mergeCell ref="B41:H43"/>
    <mergeCell ref="B2:H3"/>
    <mergeCell ref="C7:C8"/>
    <mergeCell ref="H7:H8"/>
    <mergeCell ref="B4:G4"/>
    <mergeCell ref="B5:H5"/>
    <mergeCell ref="B7:B8"/>
    <mergeCell ref="B18:H19"/>
    <mergeCell ref="B21:H23"/>
    <mergeCell ref="B25:H27"/>
    <mergeCell ref="B29:H31"/>
    <mergeCell ref="B33:H3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2C402-D6F9-498B-90A8-7CF51A2B1F14}">
  <dimension ref="A1"/>
  <sheetViews>
    <sheetView workbookViewId="0"/>
  </sheetViews>
  <sheetFormatPr baseColWidth="10" defaultColWidth="8.83203125" defaultRowHeight="1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A8BC2-384C-441B-8CD0-80E11B00B630}">
  <dimension ref="B1:I41"/>
  <sheetViews>
    <sheetView showGridLines="0" topLeftCell="A9" zoomScale="114" zoomScaleNormal="82" workbookViewId="0">
      <selection activeCell="B35" sqref="B35:I41"/>
    </sheetView>
  </sheetViews>
  <sheetFormatPr baseColWidth="10" defaultColWidth="8.83203125" defaultRowHeight="15"/>
  <cols>
    <col min="1" max="1" width="3.83203125" style="1" customWidth="1"/>
    <col min="2" max="3" width="8.83203125" style="1"/>
    <col min="4" max="4" width="4.6640625" style="1" customWidth="1"/>
    <col min="5" max="5" width="27.6640625" style="1" customWidth="1"/>
    <col min="6" max="6" width="33.1640625" style="1" customWidth="1"/>
    <col min="7" max="7" width="8.83203125" style="1"/>
    <col min="8" max="8" width="11.6640625" style="1" customWidth="1"/>
    <col min="9" max="9" width="24.83203125" style="1" customWidth="1"/>
    <col min="10" max="16384" width="8.83203125" style="1"/>
  </cols>
  <sheetData>
    <row r="1" spans="2:9" ht="16" thickBot="1"/>
    <row r="2" spans="2:9" ht="34" customHeight="1" thickBot="1">
      <c r="B2" s="141" t="s">
        <v>96</v>
      </c>
      <c r="C2" s="142"/>
      <c r="D2" s="142"/>
      <c r="E2" s="142"/>
      <c r="F2" s="142"/>
      <c r="G2" s="142"/>
      <c r="H2" s="142"/>
      <c r="I2" s="143"/>
    </row>
    <row r="3" spans="2:9" ht="18">
      <c r="B3" s="118" t="s">
        <v>3</v>
      </c>
      <c r="C3" s="119"/>
      <c r="D3" s="119"/>
      <c r="E3" s="119"/>
      <c r="F3" s="119"/>
      <c r="G3" s="119"/>
      <c r="H3" s="119"/>
      <c r="I3" s="120"/>
    </row>
    <row r="4" spans="2:9" ht="222" customHeight="1">
      <c r="B4" s="133" t="s">
        <v>97</v>
      </c>
      <c r="C4" s="134"/>
      <c r="D4" s="134"/>
      <c r="E4" s="134"/>
      <c r="F4" s="134"/>
      <c r="G4" s="134"/>
      <c r="H4" s="134"/>
      <c r="I4" s="135"/>
    </row>
    <row r="5" spans="2:9" ht="24" customHeight="1">
      <c r="B5" s="19"/>
      <c r="C5" s="19"/>
      <c r="D5" s="19"/>
      <c r="E5" s="19"/>
      <c r="F5" s="19"/>
      <c r="G5" s="19"/>
      <c r="H5" s="19"/>
      <c r="I5" s="19"/>
    </row>
    <row r="6" spans="2:9" ht="15" customHeight="1">
      <c r="B6" s="148" t="s">
        <v>6</v>
      </c>
      <c r="C6" s="149"/>
      <c r="D6" s="150"/>
      <c r="E6" s="20" t="s">
        <v>98</v>
      </c>
      <c r="F6" s="20" t="s">
        <v>99</v>
      </c>
      <c r="G6" s="144" t="s">
        <v>100</v>
      </c>
      <c r="H6" s="144" t="s">
        <v>101</v>
      </c>
      <c r="I6" s="146" t="s">
        <v>102</v>
      </c>
    </row>
    <row r="7" spans="2:9" ht="28.5" customHeight="1">
      <c r="B7" s="151"/>
      <c r="C7" s="152"/>
      <c r="D7" s="153"/>
      <c r="E7" s="7" t="s">
        <v>103</v>
      </c>
      <c r="F7" s="7" t="s">
        <v>104</v>
      </c>
      <c r="G7" s="145"/>
      <c r="H7" s="145"/>
      <c r="I7" s="147"/>
    </row>
    <row r="8" spans="2:9" ht="32" customHeight="1">
      <c r="B8" s="154" t="str">
        <f>'3. Results'!B9</f>
        <v>Stakeholder 1</v>
      </c>
      <c r="C8" s="154"/>
      <c r="D8" s="154"/>
      <c r="E8" s="18" t="str">
        <f>IF(AND('3. Results'!H9="Actively Engage",'3. Results'!D9="High"), "Keep Status", "Review Engagement")</f>
        <v>Review Engagement</v>
      </c>
      <c r="F8" s="8"/>
      <c r="G8" s="9"/>
      <c r="H8" s="10"/>
      <c r="I8" s="11"/>
    </row>
    <row r="9" spans="2:9" ht="31" customHeight="1">
      <c r="B9" s="140" t="str">
        <f>'3. Results'!B10</f>
        <v>Stakeholder 2</v>
      </c>
      <c r="C9" s="140"/>
      <c r="D9" s="140"/>
      <c r="E9" s="18" t="str">
        <f>IF(AND('3. Results'!H10="Actively Engage",'3. Results'!D10="High"), "Keep Status", "Review Engagement")</f>
        <v>Review Engagement</v>
      </c>
      <c r="F9" s="12"/>
      <c r="G9" s="13"/>
      <c r="H9" s="10"/>
      <c r="I9" s="11"/>
    </row>
    <row r="10" spans="2:9" ht="30" customHeight="1">
      <c r="B10" s="140" t="str">
        <f>'3. Results'!B11</f>
        <v>Stakeholder 3</v>
      </c>
      <c r="C10" s="140"/>
      <c r="D10" s="140"/>
      <c r="E10" s="18" t="str">
        <f>IF(AND('3. Results'!H11="Actively Engage",'3. Results'!D11="High"), "Keep Status", "Review Engagement")</f>
        <v>Review Engagement</v>
      </c>
      <c r="F10" s="12"/>
      <c r="G10" s="13"/>
      <c r="H10" s="10"/>
      <c r="I10" s="11"/>
    </row>
    <row r="11" spans="2:9" ht="30" customHeight="1">
      <c r="B11" s="140" t="str">
        <f>'3. Results'!B12</f>
        <v>Stakeholder 4</v>
      </c>
      <c r="C11" s="140"/>
      <c r="D11" s="140"/>
      <c r="E11" s="18" t="str">
        <f>IF(AND('3. Results'!H12="Actively Engage",'3. Results'!D12="High"), "Keep Status", "Review Engagement")</f>
        <v>Review Engagement</v>
      </c>
      <c r="F11" s="12"/>
      <c r="G11" s="13"/>
      <c r="H11" s="10"/>
      <c r="I11" s="11"/>
    </row>
    <row r="12" spans="2:9" ht="26" customHeight="1">
      <c r="B12" s="140" t="str">
        <f>'3. Results'!B13</f>
        <v>Stakeholder 5</v>
      </c>
      <c r="C12" s="140"/>
      <c r="D12" s="140"/>
      <c r="E12" s="18" t="str">
        <f>IF(AND('3. Results'!H13="Actively Engage",'3. Results'!D13="High"), "Keep Status", "Review Engagement")</f>
        <v>Review Engagement</v>
      </c>
      <c r="F12" s="12"/>
      <c r="G12" s="13"/>
      <c r="H12" s="10"/>
      <c r="I12" s="11"/>
    </row>
    <row r="13" spans="2:9" ht="27" customHeight="1">
      <c r="B13" s="140" t="str">
        <f>'3. Results'!B14</f>
        <v>Stakeholder 6</v>
      </c>
      <c r="C13" s="140"/>
      <c r="D13" s="140"/>
      <c r="E13" s="18" t="str">
        <f>IF(AND('3. Results'!H14="Actively Engage",'3. Results'!D14="High"), "Keep Status", "Review Engagement")</f>
        <v>Review Engagement</v>
      </c>
      <c r="F13" s="12"/>
      <c r="G13" s="13"/>
      <c r="H13" s="10"/>
      <c r="I13" s="11"/>
    </row>
    <row r="14" spans="2:9" ht="27" customHeight="1">
      <c r="B14" s="140" t="str">
        <f>'3. Results'!B15</f>
        <v>Stakeholder 7</v>
      </c>
      <c r="C14" s="140"/>
      <c r="D14" s="140"/>
      <c r="E14" s="18" t="str">
        <f>IF(AND('3. Results'!H15="Actively Engage",'3. Results'!D15="High"), "Keep Status", "Review Engagement")</f>
        <v>Review Engagement</v>
      </c>
      <c r="F14" s="14"/>
      <c r="G14" s="13"/>
      <c r="H14" s="10"/>
      <c r="I14" s="11"/>
    </row>
    <row r="15" spans="2:9" ht="32" customHeight="1">
      <c r="B15" s="140" t="str">
        <f>'3. Results'!B16</f>
        <v>Stakeholder 8</v>
      </c>
      <c r="C15" s="140"/>
      <c r="D15" s="140"/>
      <c r="E15" s="18" t="str">
        <f>IF(AND('3. Results'!H16="Actively Engage",'3. Results'!D16="High"), "Keep Status", "Review Engagement")</f>
        <v>Review Engagement</v>
      </c>
      <c r="F15" s="14"/>
      <c r="G15" s="13"/>
      <c r="H15" s="10"/>
      <c r="I15" s="11"/>
    </row>
    <row r="17" spans="2:9">
      <c r="B17" s="156" t="s">
        <v>105</v>
      </c>
      <c r="C17" s="156"/>
      <c r="D17" s="156"/>
      <c r="E17" s="156"/>
      <c r="F17" s="156"/>
      <c r="G17" s="156"/>
      <c r="H17" s="156"/>
      <c r="I17" s="156"/>
    </row>
    <row r="18" spans="2:9">
      <c r="B18" s="157" t="s">
        <v>90</v>
      </c>
      <c r="C18" s="155"/>
      <c r="D18" s="155"/>
      <c r="E18" s="155"/>
      <c r="F18" s="155"/>
      <c r="G18" s="155"/>
      <c r="H18" s="155"/>
      <c r="I18" s="158"/>
    </row>
    <row r="19" spans="2:9" ht="15" customHeight="1">
      <c r="B19" s="112" t="str">
        <f>IF('3. Results'!B21="Explore Further"," Are there any political factors that will impact roll out of your plan?",'3. Results'!B21)</f>
        <v xml:space="preserve"> Are there any political factors that will impact roll out of your plan?</v>
      </c>
      <c r="C19" s="113"/>
      <c r="D19" s="113"/>
      <c r="E19" s="113"/>
      <c r="F19" s="113"/>
      <c r="G19" s="113"/>
      <c r="H19" s="113"/>
      <c r="I19" s="114"/>
    </row>
    <row r="20" spans="2:9">
      <c r="B20" s="137"/>
      <c r="C20" s="138"/>
      <c r="D20" s="138"/>
      <c r="E20" s="138"/>
      <c r="F20" s="138"/>
      <c r="G20" s="138"/>
      <c r="H20" s="138"/>
      <c r="I20" s="139"/>
    </row>
    <row r="21" spans="2:9">
      <c r="B21" s="115"/>
      <c r="C21" s="116"/>
      <c r="D21" s="116"/>
      <c r="E21" s="116"/>
      <c r="F21" s="116"/>
      <c r="G21" s="116"/>
      <c r="H21" s="116"/>
      <c r="I21" s="117"/>
    </row>
    <row r="22" spans="2:9">
      <c r="B22" s="155" t="s">
        <v>91</v>
      </c>
      <c r="C22" s="155"/>
      <c r="D22" s="155"/>
      <c r="E22" s="155"/>
      <c r="F22" s="155"/>
      <c r="G22" s="155"/>
      <c r="H22" s="155"/>
      <c r="I22" s="155"/>
    </row>
    <row r="23" spans="2:9" ht="15" customHeight="1">
      <c r="B23" s="112" t="str">
        <f>IF('3. Results'!B25="Explore Further","What economical factors might impact how your stakeholders' reaction and subsequent engagement?",'3. Results'!B25)</f>
        <v>What economical factors might impact how your stakeholders' reaction and subsequent engagement?</v>
      </c>
      <c r="C23" s="113"/>
      <c r="D23" s="113"/>
      <c r="E23" s="113"/>
      <c r="F23" s="113"/>
      <c r="G23" s="113"/>
      <c r="H23" s="113"/>
      <c r="I23" s="114"/>
    </row>
    <row r="24" spans="2:9">
      <c r="B24" s="137"/>
      <c r="C24" s="138"/>
      <c r="D24" s="138"/>
      <c r="E24" s="138"/>
      <c r="F24" s="138"/>
      <c r="G24" s="138"/>
      <c r="H24" s="138"/>
      <c r="I24" s="139"/>
    </row>
    <row r="25" spans="2:9">
      <c r="B25" s="115"/>
      <c r="C25" s="116"/>
      <c r="D25" s="116"/>
      <c r="E25" s="116"/>
      <c r="F25" s="116"/>
      <c r="G25" s="116"/>
      <c r="H25" s="116"/>
      <c r="I25" s="117"/>
    </row>
    <row r="26" spans="2:9">
      <c r="B26" s="155" t="s">
        <v>92</v>
      </c>
      <c r="C26" s="155"/>
      <c r="D26" s="155"/>
      <c r="E26" s="155"/>
      <c r="F26" s="155"/>
      <c r="G26" s="155"/>
      <c r="H26" s="155"/>
      <c r="I26" s="155"/>
    </row>
    <row r="27" spans="2:9" ht="15" customHeight="1">
      <c r="B27" s="112" t="str">
        <f>IF('3. Results'!B29="Explore Further","What oficial factors are likely to impact how your stakeholders engage?",'3. Results'!B29)</f>
        <v>What oficial factors are likely to impact how your stakeholders engage?</v>
      </c>
      <c r="C27" s="113"/>
      <c r="D27" s="113"/>
      <c r="E27" s="113"/>
      <c r="F27" s="113"/>
      <c r="G27" s="113"/>
      <c r="H27" s="113"/>
      <c r="I27" s="114"/>
    </row>
    <row r="28" spans="2:9">
      <c r="B28" s="137"/>
      <c r="C28" s="138"/>
      <c r="D28" s="138"/>
      <c r="E28" s="138"/>
      <c r="F28" s="138"/>
      <c r="G28" s="138"/>
      <c r="H28" s="138"/>
      <c r="I28" s="139"/>
    </row>
    <row r="29" spans="2:9">
      <c r="B29" s="115"/>
      <c r="C29" s="116"/>
      <c r="D29" s="116"/>
      <c r="E29" s="116"/>
      <c r="F29" s="116"/>
      <c r="G29" s="116"/>
      <c r="H29" s="116"/>
      <c r="I29" s="117"/>
    </row>
    <row r="30" spans="2:9">
      <c r="B30" s="155" t="s">
        <v>93</v>
      </c>
      <c r="C30" s="155"/>
      <c r="D30" s="155"/>
      <c r="E30" s="155"/>
      <c r="F30" s="155"/>
      <c r="G30" s="155"/>
      <c r="H30" s="155"/>
      <c r="I30" s="155"/>
    </row>
    <row r="31" spans="2:9" ht="15" customHeight="1">
      <c r="B31" s="112" t="str">
        <f>IF('3. Results'!B33="Explore Further","Will your stakeholder engagement process have technological considerations to take into account, for example internet?",'3. Results'!B33)</f>
        <v>Will your stakeholder engagement process have technological considerations to take into account, for example internet?</v>
      </c>
      <c r="C31" s="113"/>
      <c r="D31" s="113"/>
      <c r="E31" s="113"/>
      <c r="F31" s="113"/>
      <c r="G31" s="113"/>
      <c r="H31" s="113"/>
      <c r="I31" s="114"/>
    </row>
    <row r="32" spans="2:9">
      <c r="B32" s="137"/>
      <c r="C32" s="138"/>
      <c r="D32" s="138"/>
      <c r="E32" s="138"/>
      <c r="F32" s="138"/>
      <c r="G32" s="138"/>
      <c r="H32" s="138"/>
      <c r="I32" s="139"/>
    </row>
    <row r="33" spans="2:9">
      <c r="B33" s="115"/>
      <c r="C33" s="116"/>
      <c r="D33" s="116"/>
      <c r="E33" s="116"/>
      <c r="F33" s="116"/>
      <c r="G33" s="116"/>
      <c r="H33" s="116"/>
      <c r="I33" s="117"/>
    </row>
    <row r="34" spans="2:9">
      <c r="B34" s="155" t="s">
        <v>94</v>
      </c>
      <c r="C34" s="155"/>
      <c r="D34" s="155"/>
      <c r="E34" s="155"/>
      <c r="F34" s="155"/>
      <c r="G34" s="155"/>
      <c r="H34" s="155"/>
      <c r="I34" s="155"/>
    </row>
    <row r="35" spans="2:9">
      <c r="B35" s="159" t="str">
        <f>IF('3. Results'!B37="Explore Further","Are there any environmental concerns about the proposed plans? How are these going to be addressed?",'3. Results'!B37)</f>
        <v>Are there any environmental concerns about the proposed plans? How are these going to be addressed?</v>
      </c>
      <c r="C35" s="160"/>
      <c r="D35" s="160"/>
      <c r="E35" s="160"/>
      <c r="F35" s="160"/>
      <c r="G35" s="160"/>
      <c r="H35" s="160"/>
      <c r="I35" s="161"/>
    </row>
    <row r="36" spans="2:9">
      <c r="B36" s="162"/>
      <c r="C36" s="163"/>
      <c r="D36" s="163"/>
      <c r="E36" s="163"/>
      <c r="F36" s="163"/>
      <c r="G36" s="163"/>
      <c r="H36" s="163"/>
      <c r="I36" s="164"/>
    </row>
    <row r="37" spans="2:9">
      <c r="B37" s="165"/>
      <c r="C37" s="166"/>
      <c r="D37" s="166"/>
      <c r="E37" s="166"/>
      <c r="F37" s="166"/>
      <c r="G37" s="166"/>
      <c r="H37" s="166"/>
      <c r="I37" s="167"/>
    </row>
    <row r="38" spans="2:9">
      <c r="B38" s="155" t="s">
        <v>95</v>
      </c>
      <c r="C38" s="155"/>
      <c r="D38" s="155"/>
      <c r="E38" s="155"/>
      <c r="F38" s="155"/>
      <c r="G38" s="155"/>
      <c r="H38" s="155"/>
      <c r="I38" s="155"/>
    </row>
    <row r="39" spans="2:9" ht="15" customHeight="1">
      <c r="B39" s="112" t="str">
        <f>IF('3. Results'!B41="Explore Further","Is the current legal framework suitable for the proposed plans? If not, what plans do you have to ensure a suitable legal framework?",'3. Results'!B41)</f>
        <v>Is the current legal framework suitable for the proposed plans? If not, what plans do you have to ensure a suitable legal framework?</v>
      </c>
      <c r="C39" s="113"/>
      <c r="D39" s="113"/>
      <c r="E39" s="113"/>
      <c r="F39" s="113"/>
      <c r="G39" s="113"/>
      <c r="H39" s="113"/>
      <c r="I39" s="114"/>
    </row>
    <row r="40" spans="2:9">
      <c r="B40" s="137"/>
      <c r="C40" s="138"/>
      <c r="D40" s="138"/>
      <c r="E40" s="138"/>
      <c r="F40" s="138"/>
      <c r="G40" s="138"/>
      <c r="H40" s="138"/>
      <c r="I40" s="139"/>
    </row>
    <row r="41" spans="2:9">
      <c r="B41" s="115"/>
      <c r="C41" s="116"/>
      <c r="D41" s="116"/>
      <c r="E41" s="116"/>
      <c r="F41" s="116"/>
      <c r="G41" s="116"/>
      <c r="H41" s="116"/>
      <c r="I41" s="117"/>
    </row>
  </sheetData>
  <mergeCells count="28">
    <mergeCell ref="B26:I26"/>
    <mergeCell ref="B30:I30"/>
    <mergeCell ref="B34:I34"/>
    <mergeCell ref="B38:I38"/>
    <mergeCell ref="B17:I17"/>
    <mergeCell ref="B19:I21"/>
    <mergeCell ref="B22:I22"/>
    <mergeCell ref="B18:I18"/>
    <mergeCell ref="B23:I25"/>
    <mergeCell ref="B27:I29"/>
    <mergeCell ref="B31:I33"/>
    <mergeCell ref="B35:I37"/>
    <mergeCell ref="B39:I41"/>
    <mergeCell ref="B13:D13"/>
    <mergeCell ref="B14:D14"/>
    <mergeCell ref="B15:D15"/>
    <mergeCell ref="B2:I2"/>
    <mergeCell ref="B3:I3"/>
    <mergeCell ref="G6:G7"/>
    <mergeCell ref="H6:H7"/>
    <mergeCell ref="I6:I7"/>
    <mergeCell ref="B4:I4"/>
    <mergeCell ref="B6:D7"/>
    <mergeCell ref="B8:D8"/>
    <mergeCell ref="B9:D9"/>
    <mergeCell ref="B10:D10"/>
    <mergeCell ref="B11:D11"/>
    <mergeCell ref="B12:D12"/>
  </mergeCells>
  <dataValidations count="2">
    <dataValidation type="list" allowBlank="1" showInputMessage="1" showErrorMessage="1" sqref="H8:H15" xr:uid="{07BCAFB5-0795-044E-B62A-9EC4838265A6}">
      <formula1>"Pending, Ongoing, Complete"</formula1>
    </dataValidation>
    <dataValidation type="list" allowBlank="1" showInputMessage="1" showErrorMessage="1" sqref="I8:I15" xr:uid="{0DC27CF3-2451-6F44-911E-BCB76A10E507}">
      <formula1>"High, Medium, Low, None"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a6c10d7-b926-4fc0-945e-3cbf5049f6bd" ContentTypeId="0x010100F4C63C3BD852AE468EAEFD0E6C57C64F02" PreviousValue="false"/>
</file>

<file path=customXml/item2.xml><?xml version="1.0" encoding="utf-8"?>
<p:properties xmlns:p="http://schemas.microsoft.com/office/2006/metadata/properties" xmlns:xsi="http://www.w3.org/2001/XMLSchema-instance" xmlns:pc="http://schemas.microsoft.com/office/infopath/2007/PartnerControls">
  <documentManagement>
    <o1cb080a3dca4eb8a0fd03c7cc8bf8f7 xmlns="3e02667f-0271-471b-bd6e-11a2e16def1d">
      <Terms xmlns="http://schemas.microsoft.com/office/infopath/2007/PartnerControls"/>
    </o1cb080a3dca4eb8a0fd03c7cc8bf8f7>
    <Abstract xmlns="3e02667f-0271-471b-bd6e-11a2e16def1d" xsi:nil="true"/>
    <WBDocs_Access_To_Info_Exception xmlns="3e02667f-0271-471b-bd6e-11a2e16def1d">12. Not Assessed</WBDocs_Access_To_Info_Exception>
    <WBDocs_Document_Date xmlns="3e02667f-0271-471b-bd6e-11a2e16def1d">2020-11-28T10:55:41+00:00</WBDocs_Document_Date>
    <TaxCatchAll xmlns="3e02667f-0271-471b-bd6e-11a2e16def1d">
      <Value>327</Value>
      <Value>3</Value>
    </TaxCatchAll>
    <OneCMS_Subcategory xmlns="3e02667f-0271-471b-bd6e-11a2e16def1d" xsi:nil="true"/>
    <i008215bacac45029ee8cafff4c8e93b xmlns="3e02667f-0271-471b-bd6e-11a2e16def1d">
      <Terms xmlns="http://schemas.microsoft.com/office/infopath/2007/PartnerControls">
        <TermInfo xmlns="http://schemas.microsoft.com/office/infopath/2007/PartnerControls">
          <TermName xmlns="http://schemas.microsoft.com/office/infopath/2007/PartnerControls">GHNDR</TermName>
          <TermId xmlns="http://schemas.microsoft.com/office/infopath/2007/PartnerControls">3743b13f-1248-49d2-9560-cc87b6e9122c</TermId>
        </TermInfo>
      </Terms>
    </i008215bacac45029ee8cafff4c8e93b>
    <WBDocs_Information_Classification xmlns="3e02667f-0271-471b-bd6e-11a2e16def1d">Official Use Only</WBDocs_Information_Classification>
    <OneCMS_Category xmlns="3e02667f-0271-471b-bd6e-11a2e16def1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BDocument" ma:contentTypeID="0x010100F4C63C3BD852AE468EAEFD0E6C57C64F02006DD1FCE47C752D489DF7D078E396099F" ma:contentTypeVersion="29" ma:contentTypeDescription="" ma:contentTypeScope="" ma:versionID="811ca1771c07519ade754750b28442cf">
  <xsd:schema xmlns:xsd="http://www.w3.org/2001/XMLSchema" xmlns:xs="http://www.w3.org/2001/XMLSchema" xmlns:p="http://schemas.microsoft.com/office/2006/metadata/properties" xmlns:ns3="3e02667f-0271-471b-bd6e-11a2e16def1d" targetNamespace="http://schemas.microsoft.com/office/2006/metadata/properties" ma:root="true" ma:fieldsID="1e23cd395932c85c5661bbccd490f757" ns3:_="">
    <xsd:import namespace="3e02667f-0271-471b-bd6e-11a2e16def1d"/>
    <xsd:element name="properties">
      <xsd:complexType>
        <xsd:sequence>
          <xsd:element name="documentManagement">
            <xsd:complexType>
              <xsd:all>
                <xsd:element ref="ns3:WBDocs_Document_Date" minOccurs="0"/>
                <xsd:element ref="ns3:WBDocs_Information_Classification"/>
                <xsd:element ref="ns3:TaxCatchAll" minOccurs="0"/>
                <xsd:element ref="ns3:TaxCatchAllLabel" minOccurs="0"/>
                <xsd:element ref="ns3:_dlc_DocId" minOccurs="0"/>
                <xsd:element ref="ns3:_dlc_DocIdUrl" minOccurs="0"/>
                <xsd:element ref="ns3:_dlc_DocIdPersistId" minOccurs="0"/>
                <xsd:element ref="ns3:WBDocs_Access_To_Info_Exception" minOccurs="0"/>
                <xsd:element ref="ns3:o1cb080a3dca4eb8a0fd03c7cc8bf8f7" minOccurs="0"/>
                <xsd:element ref="ns3:i008215bacac45029ee8cafff4c8e93b" minOccurs="0"/>
                <xsd:element ref="ns3:OneCMS_Subcategory" minOccurs="0"/>
                <xsd:element ref="ns3:OneCMS_Category" minOccurs="0"/>
                <xsd:element ref="ns3: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WBDocs_Document_Date" ma:index="3" nillable="true" ma:displayName="Document Date" ma:default="[today]" ma:format="DateTime" ma:internalName="WBDocs_Document_Date" ma:readOnly="false">
      <xsd:simpleType>
        <xsd:restriction base="dms:DateTime"/>
      </xsd:simpleType>
    </xsd:element>
    <xsd:element name="WBDocs_Information_Classification" ma:index="4" ma:displayName="Information Classification" ma:default="Official Use Only" ma:format="Dropdown" ma:internalName="WBDocs_Information_Classification" ma:readOnly="false">
      <xsd:simpleType>
        <xsd:restriction base="dms:Choice">
          <xsd:enumeration value="Public"/>
          <xsd:enumeration value="Official Use Only"/>
          <xsd:enumeration value="Confidential"/>
          <xsd:enumeration value="Strictly Confidential"/>
        </xsd:restriction>
      </xsd:simpleType>
    </xsd:element>
    <xsd:element name="TaxCatchAll" ma:index="6" nillable="true" ma:displayName="Taxonomy Catch All Column" ma:hidden="true" ma:list="{a03cf84b-1fc1-4597-8f8f-ca4fa38d400d}" ma:internalName="TaxCatchAll" ma:showField="CatchAllData" ma:web="b375d617-2fcf-4acd-9c7f-415c52e7d31b">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a03cf84b-1fc1-4597-8f8f-ca4fa38d400d}" ma:internalName="TaxCatchAllLabel" ma:readOnly="true" ma:showField="CatchAllDataLabel" ma:web="b375d617-2fcf-4acd-9c7f-415c52e7d31b">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WBDocs_Access_To_Info_Exception" ma:index="13" nillable="true" ma:displayName="Access to Info Exception" ma:default="12. Not Assessed" ma:format="Dropdown" ma:internalName="WBDocs_Access_To_Info_Exception">
      <xsd:simpleType>
        <xsd:restriction base="dms:Choice">
          <xsd:enumeration value="1. Personal"/>
          <xsd:enumeration value="2. Executive Director's Communications"/>
          <xsd:enumeration value="3. Board Ethics Committee"/>
          <xsd:enumeration value="4. Attorney-Client Privilege"/>
          <xsd:enumeration value="5. Security &amp; Safety"/>
          <xsd:enumeration value="6. Other Disclosure Regimes"/>
          <xsd:enumeration value="7. Client / Third Party Confidence"/>
          <xsd:enumeration value="8. Corporate/Administrative"/>
          <xsd:enumeration value="9. Deliberative"/>
          <xsd:enumeration value="10a-c. Financial - Forecast/Analysis/Transactions"/>
          <xsd:enumeration value="10d. Financial - Banking &amp; Billing"/>
          <xsd:enumeration value="11. Bank's Prerogative to Restrict"/>
          <xsd:enumeration value="12. Not Assessed"/>
          <xsd:enumeration value="13. Not Applicable"/>
          <xsd:enumeration value="Unknown Policy Restriction"/>
        </xsd:restriction>
      </xsd:simpleType>
    </xsd:element>
    <xsd:element name="o1cb080a3dca4eb8a0fd03c7cc8bf8f7" ma:index="15" nillable="true" ma:taxonomy="true" ma:internalName="o1cb080a3dca4eb8a0fd03c7cc8bf8f7" ma:taxonomyFieldName="WBDocs_Local_Document_Type" ma:displayName="Local Document Type" ma:readOnly="false" ma:default="" ma:fieldId="{81cb080a-3dca-4eb8-a0fd-03c7cc8bf8f7}" ma:taxonomyMulti="true" ma:sspId="2a6c10d7-b926-4fc0-945e-3cbf5049f6bd" ma:termSetId="ec380048-e675-43f7-9194-41567bcb0af6" ma:anchorId="00000000-0000-0000-0000-000000000000" ma:open="false" ma:isKeyword="false">
      <xsd:complexType>
        <xsd:sequence>
          <xsd:element ref="pc:Terms" minOccurs="0" maxOccurs="1"/>
        </xsd:sequence>
      </xsd:complexType>
    </xsd:element>
    <xsd:element name="i008215bacac45029ee8cafff4c8e93b" ma:index="17" nillable="true" ma:taxonomy="true" ma:internalName="i008215bacac45029ee8cafff4c8e93b" ma:taxonomyFieldName="WBDocs_Originating_Unit" ma:displayName="Originating unit" ma:default="327;#GHNDR|3743b13f-1248-49d2-9560-cc87b6e9122c" ma:fieldId="{2008215b-acac-4502-9ee8-cafff4c8e93b}" ma:taxonomyMulti="true" ma:sspId="2a6c10d7-b926-4fc0-945e-3cbf5049f6bd" ma:termSetId="806c0147-d557-463e-8bb0-983f4f318bd5" ma:anchorId="00000000-0000-0000-0000-000000000000" ma:open="false" ma:isKeyword="false">
      <xsd:complexType>
        <xsd:sequence>
          <xsd:element ref="pc:Terms" minOccurs="0" maxOccurs="1"/>
        </xsd:sequence>
      </xsd:complexType>
    </xsd:element>
    <xsd:element name="OneCMS_Subcategory" ma:index="21" nillable="true" ma:displayName="Subcategory" ma:hidden="true" ma:internalName="OneCMS_Subcategory" ma:readOnly="false">
      <xsd:simpleType>
        <xsd:restriction base="dms:Text"/>
      </xsd:simpleType>
    </xsd:element>
    <xsd:element name="OneCMS_Category" ma:index="22" nillable="true" ma:displayName="Category" ma:hidden="true" ma:internalName="OneCMS_Category" ma:readOnly="false">
      <xsd:simpleType>
        <xsd:restriction base="dms:Text"/>
      </xsd:simpleType>
    </xsd:element>
    <xsd:element name="Abstract" ma:index="23" nillable="true" ma:displayName="Abstract" ma:hidden="true" ma:internalName="Abstract"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BCFAB3FE-44B1-4C22-97D7-A50C0DE3C094}">
  <ds:schemaRefs>
    <ds:schemaRef ds:uri="Microsoft.SharePoint.Taxonomy.ContentTypeSync"/>
  </ds:schemaRefs>
</ds:datastoreItem>
</file>

<file path=customXml/itemProps2.xml><?xml version="1.0" encoding="utf-8"?>
<ds:datastoreItem xmlns:ds="http://schemas.openxmlformats.org/officeDocument/2006/customXml" ds:itemID="{51E54A0C-328B-41BE-90D4-3B626FAB499B}">
  <ds:schemaRefs>
    <ds:schemaRef ds:uri="http://schemas.microsoft.com/office/2006/metadata/properties"/>
    <ds:schemaRef ds:uri="http://schemas.microsoft.com/office/infopath/2007/PartnerControls"/>
    <ds:schemaRef ds:uri="3e02667f-0271-471b-bd6e-11a2e16def1d"/>
  </ds:schemaRefs>
</ds:datastoreItem>
</file>

<file path=customXml/itemProps3.xml><?xml version="1.0" encoding="utf-8"?>
<ds:datastoreItem xmlns:ds="http://schemas.openxmlformats.org/officeDocument/2006/customXml" ds:itemID="{3C943F93-2BE6-4812-95EB-7B57AC7D8C19}">
  <ds:schemaRefs>
    <ds:schemaRef ds:uri="http://schemas.microsoft.com/sharepoint/v3/contenttype/forms"/>
  </ds:schemaRefs>
</ds:datastoreItem>
</file>

<file path=customXml/itemProps4.xml><?xml version="1.0" encoding="utf-8"?>
<ds:datastoreItem xmlns:ds="http://schemas.openxmlformats.org/officeDocument/2006/customXml" ds:itemID="{ACF8C043-4CA1-4309-98AD-56CA3E658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38322EA-8E5A-4917-8ADB-43C89BC4B20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Identify </vt:lpstr>
      <vt:lpstr>Sheet2</vt:lpstr>
      <vt:lpstr>2. Analyze</vt:lpstr>
      <vt:lpstr>3. Results</vt:lpstr>
      <vt:lpstr>Sheet1</vt:lpstr>
      <vt:lpstr>4. Prioritize &amp;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Mumbe</dc:creator>
  <cp:keywords/>
  <dc:description/>
  <cp:lastModifiedBy>María Fernanda Silva Velasco</cp:lastModifiedBy>
  <cp:revision/>
  <dcterms:created xsi:type="dcterms:W3CDTF">2020-11-28T15:55:45Z</dcterms:created>
  <dcterms:modified xsi:type="dcterms:W3CDTF">2023-10-04T18:16:37Z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e16eaccf4749f086104f7c67297f76">
    <vt:lpwstr>World Bank|bc205cc9-8a56-48a3-9f30-b099e7707c1b</vt:lpwstr>
  </property>
  <property fmtid="{D5CDD505-2E9C-101B-9397-08002B2CF9AE}" pid="3" name="ContentTypeId">
    <vt:lpwstr>0x010100F4C63C3BD852AE468EAEFD0E6C57C64F02006DD1FCE47C752D489DF7D078E396099F</vt:lpwstr>
  </property>
  <property fmtid="{D5CDD505-2E9C-101B-9397-08002B2CF9AE}" pid="4" name="WBDocs_Originating_Unit">
    <vt:lpwstr>327;#GHNDR|3743b13f-1248-49d2-9560-cc87b6e9122c</vt:lpwstr>
  </property>
  <property fmtid="{D5CDD505-2E9C-101B-9397-08002B2CF9AE}" pid="5" name="TaxKeyword">
    <vt:lpwstr/>
  </property>
  <property fmtid="{D5CDD505-2E9C-101B-9397-08002B2CF9AE}" pid="6" name="pf1bc08d06b541998378c6b8090400d8">
    <vt:lpwstr/>
  </property>
  <property fmtid="{D5CDD505-2E9C-101B-9397-08002B2CF9AE}" pid="7" name="hbe71f8dfd024405860d37e862f27a82">
    <vt:lpwstr/>
  </property>
  <property fmtid="{D5CDD505-2E9C-101B-9397-08002B2CF9AE}" pid="8" name="WBDocs_Country">
    <vt:lpwstr/>
  </property>
  <property fmtid="{D5CDD505-2E9C-101B-9397-08002B2CF9AE}" pid="9" name="WBDocs_Business_Function">
    <vt:lpwstr/>
  </property>
  <property fmtid="{D5CDD505-2E9C-101B-9397-08002B2CF9AE}" pid="10" name="WBDocs_Local_Document_Type">
    <vt:lpwstr/>
  </property>
  <property fmtid="{D5CDD505-2E9C-101B-9397-08002B2CF9AE}" pid="11" name="m23003d518f743f49dcbc82909afe93a">
    <vt:lpwstr/>
  </property>
  <property fmtid="{D5CDD505-2E9C-101B-9397-08002B2CF9AE}" pid="12" name="d744a75525f04a8c9e54f4ed11bfe7c0">
    <vt:lpwstr/>
  </property>
  <property fmtid="{D5CDD505-2E9C-101B-9397-08002B2CF9AE}" pid="13" name="WBDocs_Topic">
    <vt:lpwstr/>
  </property>
  <property fmtid="{D5CDD505-2E9C-101B-9397-08002B2CF9AE}" pid="14" name="n51c50147e554be9a5479ee6e2785bf7">
    <vt:lpwstr/>
  </property>
  <property fmtid="{D5CDD505-2E9C-101B-9397-08002B2CF9AE}" pid="15" name="TaxKeywordTaxHTField">
    <vt:lpwstr/>
  </property>
  <property fmtid="{D5CDD505-2E9C-101B-9397-08002B2CF9AE}" pid="16" name="Organization">
    <vt:lpwstr>3;#World Bank|bc205cc9-8a56-48a3-9f30-b099e7707c1b</vt:lpwstr>
  </property>
  <property fmtid="{D5CDD505-2E9C-101B-9397-08002B2CF9AE}" pid="17" name="WBDocs_Category">
    <vt:lpwstr/>
  </property>
  <property fmtid="{D5CDD505-2E9C-101B-9397-08002B2CF9AE}" pid="18" name="WBDocs_Language">
    <vt:lpwstr/>
  </property>
  <property fmtid="{D5CDD505-2E9C-101B-9397-08002B2CF9AE}" pid="19" name="SharedWithUsers">
    <vt:lpwstr>970;#Pearl Adwoa Opoku Youngmann;#549;#Fernanda Silva Velasco;#191;#Luis Pinto</vt:lpwstr>
  </property>
</Properties>
</file>